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360" windowHeight="8670" activeTab="0"/>
  </bookViews>
  <sheets>
    <sheet name="Foglio1" sheetId="1" r:id="rId1"/>
    <sheet name="Foglio1 (2)" sheetId="2" r:id="rId2"/>
    <sheet name="Foglio2" sheetId="3" r:id="rId3"/>
    <sheet name="Foglio3" sheetId="4" r:id="rId4"/>
  </sheets>
  <definedNames>
    <definedName name="_xlnm.Print_Area" localSheetId="0">'Foglio1'!$A$1:$H$102</definedName>
    <definedName name="_xlnm.Print_Area" localSheetId="1">'Foglio1 (2)'!$A$1:$H$79</definedName>
  </definedNames>
  <calcPr fullCalcOnLoad="1"/>
</workbook>
</file>

<file path=xl/sharedStrings.xml><?xml version="1.0" encoding="utf-8"?>
<sst xmlns="http://schemas.openxmlformats.org/spreadsheetml/2006/main" count="600" uniqueCount="199">
  <si>
    <t>FABRIZIO</t>
  </si>
  <si>
    <t>ROSSI</t>
  </si>
  <si>
    <t>DANIELE</t>
  </si>
  <si>
    <t>RUSSO</t>
  </si>
  <si>
    <t>ALESSANDRO</t>
  </si>
  <si>
    <t>LUIGI</t>
  </si>
  <si>
    <t>MAURIZIO</t>
  </si>
  <si>
    <t>ORIONI</t>
  </si>
  <si>
    <t>STEFANO</t>
  </si>
  <si>
    <t>NAPOLI</t>
  </si>
  <si>
    <t>SERGIO</t>
  </si>
  <si>
    <t>DOMENICO</t>
  </si>
  <si>
    <t>CARLO</t>
  </si>
  <si>
    <t>CINZIA</t>
  </si>
  <si>
    <t>SILVANO</t>
  </si>
  <si>
    <t>GUARNIERI</t>
  </si>
  <si>
    <t>PAOLA</t>
  </si>
  <si>
    <t>LUCIANO</t>
  </si>
  <si>
    <t>MORETTI</t>
  </si>
  <si>
    <t>GIANLUCA</t>
  </si>
  <si>
    <t>LAURA</t>
  </si>
  <si>
    <t>SIMONE</t>
  </si>
  <si>
    <t>ALBERTO</t>
  </si>
  <si>
    <t>RICCARDO</t>
  </si>
  <si>
    <t>BOSCOLO</t>
  </si>
  <si>
    <t>VAUDI</t>
  </si>
  <si>
    <t>MATTEO</t>
  </si>
  <si>
    <t>CRETI</t>
  </si>
  <si>
    <t>DE DOMINICIS</t>
  </si>
  <si>
    <t>ANNA MARIA</t>
  </si>
  <si>
    <t>LA RUFFA</t>
  </si>
  <si>
    <t>Media</t>
  </si>
  <si>
    <t>Cognome</t>
  </si>
  <si>
    <t>Nome</t>
  </si>
  <si>
    <t>Cat</t>
  </si>
  <si>
    <t>MARCO</t>
  </si>
  <si>
    <t>AMM</t>
  </si>
  <si>
    <t>LUCA</t>
  </si>
  <si>
    <t>PAOLO</t>
  </si>
  <si>
    <t>GIOVANNI</t>
  </si>
  <si>
    <t>CLAUDIO</t>
  </si>
  <si>
    <t>FABIO</t>
  </si>
  <si>
    <t>MAURO</t>
  </si>
  <si>
    <t>VILLA</t>
  </si>
  <si>
    <t>RENATO</t>
  </si>
  <si>
    <t>NARANZI</t>
  </si>
  <si>
    <t>ROBERTO</t>
  </si>
  <si>
    <t>GIUSEPPE</t>
  </si>
  <si>
    <t>Pos.Ass.</t>
  </si>
  <si>
    <t>Pos.Cat.</t>
  </si>
  <si>
    <t>Real</t>
  </si>
  <si>
    <t>Time</t>
  </si>
  <si>
    <t>ANTONINO</t>
  </si>
  <si>
    <t>GARGIULO</t>
  </si>
  <si>
    <t>RUGGIERI</t>
  </si>
  <si>
    <t>M40</t>
  </si>
  <si>
    <t>CASTORO</t>
  </si>
  <si>
    <t>LOMBARDO</t>
  </si>
  <si>
    <t>FANTI</t>
  </si>
  <si>
    <t>M45</t>
  </si>
  <si>
    <t>M50</t>
  </si>
  <si>
    <t>STORTI</t>
  </si>
  <si>
    <t>M60</t>
  </si>
  <si>
    <t>SPADA</t>
  </si>
  <si>
    <t>GIAMPAOLO</t>
  </si>
  <si>
    <t>M65</t>
  </si>
  <si>
    <t>DI MARIO</t>
  </si>
  <si>
    <t>SCARDACI</t>
  </si>
  <si>
    <t>LAMBERTO</t>
  </si>
  <si>
    <t>M35</t>
  </si>
  <si>
    <t>ALESSANDRI</t>
  </si>
  <si>
    <t>MAGLIOCCHETTI</t>
  </si>
  <si>
    <t>RAGAZZINI</t>
  </si>
  <si>
    <t>DE IULIIS</t>
  </si>
  <si>
    <t>DE MAGGI</t>
  </si>
  <si>
    <t>RAFFAELE</t>
  </si>
  <si>
    <t>ASTUTI</t>
  </si>
  <si>
    <t>GREMIZZI</t>
  </si>
  <si>
    <t>M55</t>
  </si>
  <si>
    <t>MARCENTA</t>
  </si>
  <si>
    <t>LUCARINI</t>
  </si>
  <si>
    <t>TORRI</t>
  </si>
  <si>
    <t>SABATO</t>
  </si>
  <si>
    <t>TROMBETTI</t>
  </si>
  <si>
    <t>MASSIDA</t>
  </si>
  <si>
    <t>SILVIO</t>
  </si>
  <si>
    <t>GUACCI</t>
  </si>
  <si>
    <t>ORFINI</t>
  </si>
  <si>
    <t>BLOM</t>
  </si>
  <si>
    <t>MAJLIS</t>
  </si>
  <si>
    <t>F60</t>
  </si>
  <si>
    <t>ESPOSITO</t>
  </si>
  <si>
    <t>F35</t>
  </si>
  <si>
    <t>COLANTONI</t>
  </si>
  <si>
    <t>FRASCA'</t>
  </si>
  <si>
    <t>VIGLIOGLIA</t>
  </si>
  <si>
    <t>BUCCIERO</t>
  </si>
  <si>
    <t>SOLUSTRI</t>
  </si>
  <si>
    <t>DEL FIO</t>
  </si>
  <si>
    <t>CALDARONE</t>
  </si>
  <si>
    <t>MARTINI</t>
  </si>
  <si>
    <t>IMPERIALI</t>
  </si>
  <si>
    <t>F50</t>
  </si>
  <si>
    <t>BONACCI</t>
  </si>
  <si>
    <t>TULLIO</t>
  </si>
  <si>
    <t>CAMPAGIORNI</t>
  </si>
  <si>
    <t>M70</t>
  </si>
  <si>
    <t>MAGGINI</t>
  </si>
  <si>
    <t>F55</t>
  </si>
  <si>
    <t>FANISIO</t>
  </si>
  <si>
    <t>ADELE</t>
  </si>
  <si>
    <t>GUARCINI</t>
  </si>
  <si>
    <t>ABILIO</t>
  </si>
  <si>
    <t>SANTI</t>
  </si>
  <si>
    <t>SCARCHILLI</t>
  </si>
  <si>
    <t>MM35</t>
  </si>
  <si>
    <t>MF45</t>
  </si>
  <si>
    <t>MM50</t>
  </si>
  <si>
    <t>TESTINI</t>
  </si>
  <si>
    <t>GABRIELLA</t>
  </si>
  <si>
    <t>MM45</t>
  </si>
  <si>
    <t>ROCCO</t>
  </si>
  <si>
    <t>MM60</t>
  </si>
  <si>
    <t>MM40</t>
  </si>
  <si>
    <t>MM55</t>
  </si>
  <si>
    <t>PRESTIGIACOMO</t>
  </si>
  <si>
    <t>NINFA</t>
  </si>
  <si>
    <t>MF55</t>
  </si>
  <si>
    <t>TARCHIONI</t>
  </si>
  <si>
    <t>SILVIA</t>
  </si>
  <si>
    <t>MF35</t>
  </si>
  <si>
    <t>TESTA</t>
  </si>
  <si>
    <t>LIDIA</t>
  </si>
  <si>
    <t>MOSCATELLI</t>
  </si>
  <si>
    <t>MARIANO</t>
  </si>
  <si>
    <t>MM65</t>
  </si>
  <si>
    <t>SANGUIGNI</t>
  </si>
  <si>
    <t>VALERIA</t>
  </si>
  <si>
    <t>STOCKHOLM MARATHON - km 42,195</t>
  </si>
  <si>
    <t>PICCIONE</t>
  </si>
  <si>
    <t>30 MAGGIO 2009</t>
  </si>
  <si>
    <t>2 GIUGNO 2009</t>
  </si>
  <si>
    <t>CASALE</t>
  </si>
  <si>
    <t>RANDAZZO</t>
  </si>
  <si>
    <t>SALVATORE</t>
  </si>
  <si>
    <t>SPALLACCINI</t>
  </si>
  <si>
    <t>PASSERELLI</t>
  </si>
  <si>
    <t>ANTONIO</t>
  </si>
  <si>
    <t>ASQUER DI FLUMINI</t>
  </si>
  <si>
    <t>GIANCARLO</t>
  </si>
  <si>
    <t>BURTONE</t>
  </si>
  <si>
    <t>ROBERTO PIERO</t>
  </si>
  <si>
    <t>TM</t>
  </si>
  <si>
    <t>VERONA</t>
  </si>
  <si>
    <t>BARBARA</t>
  </si>
  <si>
    <t>MF40</t>
  </si>
  <si>
    <t>MF60</t>
  </si>
  <si>
    <t>CRITELLI</t>
  </si>
  <si>
    <t>ROSANO</t>
  </si>
  <si>
    <t>SQUADRONI</t>
  </si>
  <si>
    <t>TIBERI</t>
  </si>
  <si>
    <t>MF50</t>
  </si>
  <si>
    <t>PISCITELLI</t>
  </si>
  <si>
    <t>MARINA</t>
  </si>
  <si>
    <t>VALENTINO</t>
  </si>
  <si>
    <t>AMADIO</t>
  </si>
  <si>
    <t>MARIA GRAZIA</t>
  </si>
  <si>
    <t>TF</t>
  </si>
  <si>
    <t>MM70</t>
  </si>
  <si>
    <t>D'ALFONSO</t>
  </si>
  <si>
    <t>CARMINE</t>
  </si>
  <si>
    <t>GALEOTTI</t>
  </si>
  <si>
    <t>GERMONDANI</t>
  </si>
  <si>
    <t>SIMONA</t>
  </si>
  <si>
    <t>GAMBETTI</t>
  </si>
  <si>
    <t>CORRARELLO</t>
  </si>
  <si>
    <t>MARZIONI</t>
  </si>
  <si>
    <t>CESARE</t>
  </si>
  <si>
    <t>POZZI</t>
  </si>
  <si>
    <t>MALVINA</t>
  </si>
  <si>
    <t>MF65+</t>
  </si>
  <si>
    <t>MARATONINA DUE CHIESE - 8,450 km</t>
  </si>
  <si>
    <t>MEZZA MARATONA DI TURI - km 21,096</t>
  </si>
  <si>
    <t xml:space="preserve"> </t>
  </si>
  <si>
    <t>24 MAGGIO 2009</t>
  </si>
  <si>
    <t>DJ TEN - km 10</t>
  </si>
  <si>
    <t>Alessandro</t>
  </si>
  <si>
    <t>B</t>
  </si>
  <si>
    <t>COCCHI</t>
  </si>
  <si>
    <t>Massimo</t>
  </si>
  <si>
    <t>C</t>
  </si>
  <si>
    <t>Gabriella</t>
  </si>
  <si>
    <t>O</t>
  </si>
  <si>
    <t>FASINO</t>
  </si>
  <si>
    <t>Adele</t>
  </si>
  <si>
    <t>P</t>
  </si>
  <si>
    <t>SANGUINI</t>
  </si>
  <si>
    <t>Valeria</t>
  </si>
  <si>
    <t>CORRI NEL PARCO DEL TREJA - Faleria KM 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</si>
</sst>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:ss"/>
    <numFmt numFmtId="169" formatCode="h\.mm\.ss"/>
  </numFmts>
  <fonts count="29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1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wrapText="1"/>
    </xf>
    <xf numFmtId="15" fontId="9" fillId="0" borderId="0" xfId="0" applyNumberFormat="1" applyFont="1" applyAlignment="1" quotePrefix="1">
      <alignment horizontal="left"/>
    </xf>
    <xf numFmtId="0" fontId="5" fillId="0" borderId="11" xfId="0" applyFont="1" applyFill="1" applyBorder="1" applyAlignment="1">
      <alignment horizontal="center"/>
    </xf>
    <xf numFmtId="21" fontId="8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21" fontId="8" fillId="0" borderId="10" xfId="0" applyNumberFormat="1" applyFont="1" applyFill="1" applyBorder="1" applyAlignment="1">
      <alignment vertical="center"/>
    </xf>
    <xf numFmtId="21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46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592455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Verdana"/>
              <a:cs typeface="Verdana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7</xdr:col>
      <xdr:colOff>47625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542925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60864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592455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7</xdr:col>
      <xdr:colOff>47625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542925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60864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showGridLines="0" tabSelected="1" workbookViewId="0" topLeftCell="A33">
      <selection activeCell="L42" sqref="L42"/>
    </sheetView>
  </sheetViews>
  <sheetFormatPr defaultColWidth="9.140625" defaultRowHeight="12.75"/>
  <cols>
    <col min="1" max="1" width="10.140625" style="0" customWidth="1"/>
    <col min="2" max="3" width="22.28125" style="0" customWidth="1"/>
    <col min="4" max="4" width="7.8515625" style="0" customWidth="1"/>
    <col min="5" max="5" width="9.421875" style="0" bestFit="1" customWidth="1"/>
    <col min="6" max="6" width="11.8515625" style="14" bestFit="1" customWidth="1"/>
    <col min="7" max="7" width="8.140625" style="2" bestFit="1" customWidth="1"/>
    <col min="8" max="8" width="10.00390625" style="0" bestFit="1" customWidth="1"/>
    <col min="9" max="9" width="3.28125" style="0" bestFit="1" customWidth="1"/>
  </cols>
  <sheetData>
    <row r="1" spans="1:7" ht="30.75" customHeight="1">
      <c r="A1" s="5"/>
      <c r="B1" s="5"/>
      <c r="C1" s="5"/>
      <c r="D1" s="5"/>
      <c r="E1" s="5"/>
      <c r="F1" s="13"/>
      <c r="G1" s="6"/>
    </row>
    <row r="2" spans="1:7" ht="15">
      <c r="A2" s="5"/>
      <c r="B2" s="5"/>
      <c r="C2" s="5"/>
      <c r="D2" s="5"/>
      <c r="E2" s="5"/>
      <c r="F2" s="13"/>
      <c r="G2" s="6"/>
    </row>
    <row r="3" spans="1:7" ht="15">
      <c r="A3" s="5"/>
      <c r="B3" s="5"/>
      <c r="C3" s="5"/>
      <c r="D3" s="5"/>
      <c r="E3" s="5"/>
      <c r="F3" s="13"/>
      <c r="G3" s="6"/>
    </row>
    <row r="4" spans="1:7" ht="15">
      <c r="A4" s="5"/>
      <c r="B4" s="5"/>
      <c r="C4" s="5"/>
      <c r="D4" s="5"/>
      <c r="E4" s="5"/>
      <c r="F4" s="13"/>
      <c r="G4" s="6"/>
    </row>
    <row r="5" spans="1:7" ht="15">
      <c r="A5" s="5"/>
      <c r="B5" s="5"/>
      <c r="C5" s="5"/>
      <c r="D5" s="5"/>
      <c r="E5" s="5"/>
      <c r="F5" s="13"/>
      <c r="G5" s="6"/>
    </row>
    <row r="6" spans="1:7" ht="15">
      <c r="A6" s="5"/>
      <c r="B6" s="5"/>
      <c r="C6" s="5"/>
      <c r="D6" s="5"/>
      <c r="E6" s="5"/>
      <c r="F6" s="13"/>
      <c r="G6" s="6"/>
    </row>
    <row r="7" spans="1:7" ht="15">
      <c r="A7" s="5"/>
      <c r="B7" s="5"/>
      <c r="C7" s="5"/>
      <c r="D7" s="5"/>
      <c r="E7" s="5"/>
      <c r="F7" s="13"/>
      <c r="G7" s="6"/>
    </row>
    <row r="8" spans="1:7" ht="20.25" customHeight="1">
      <c r="A8" s="5"/>
      <c r="B8" s="5"/>
      <c r="C8" s="5"/>
      <c r="D8" s="5"/>
      <c r="E8" s="5"/>
      <c r="F8" s="13"/>
      <c r="G8" s="6"/>
    </row>
    <row r="9" spans="1:7" ht="24" customHeight="1">
      <c r="A9" s="7"/>
      <c r="B9" s="5"/>
      <c r="C9" s="5"/>
      <c r="D9" s="5"/>
      <c r="E9" s="5"/>
      <c r="F9" s="13"/>
      <c r="G9" s="6"/>
    </row>
    <row r="10" spans="1:7" ht="9" customHeight="1">
      <c r="A10" s="5"/>
      <c r="B10" s="5"/>
      <c r="C10" s="5"/>
      <c r="D10" s="5"/>
      <c r="E10" s="5"/>
      <c r="F10" s="13"/>
      <c r="G10" s="6"/>
    </row>
    <row r="11" spans="1:7" s="4" customFormat="1" ht="25.5">
      <c r="A11" s="18" t="s">
        <v>184</v>
      </c>
      <c r="B11" s="5"/>
      <c r="C11" s="5"/>
      <c r="D11" s="5"/>
      <c r="E11" s="5"/>
      <c r="F11" s="13"/>
      <c r="G11" s="6"/>
    </row>
    <row r="12" spans="1:7" ht="6.75" customHeight="1">
      <c r="A12" s="5"/>
      <c r="B12" s="5"/>
      <c r="C12" s="5"/>
      <c r="D12" s="5"/>
      <c r="E12" s="5"/>
      <c r="F12" s="13"/>
      <c r="G12" s="6"/>
    </row>
    <row r="13" spans="1:7" s="3" customFormat="1" ht="26.25">
      <c r="A13" s="26" t="s">
        <v>185</v>
      </c>
      <c r="B13" s="26"/>
      <c r="C13" s="26"/>
      <c r="D13" s="26"/>
      <c r="E13" s="26"/>
      <c r="F13" s="26"/>
      <c r="G13" s="26"/>
    </row>
    <row r="14" spans="1:7" ht="6.75" customHeight="1">
      <c r="A14" s="5"/>
      <c r="B14" s="5"/>
      <c r="C14" s="5"/>
      <c r="D14" s="5"/>
      <c r="E14" s="5"/>
      <c r="F14" s="13"/>
      <c r="G14" s="6"/>
    </row>
    <row r="15" spans="1:8" s="12" customFormat="1" ht="15.75" customHeight="1">
      <c r="A15" s="8" t="s">
        <v>48</v>
      </c>
      <c r="B15" s="9" t="s">
        <v>32</v>
      </c>
      <c r="C15" s="9" t="s">
        <v>33</v>
      </c>
      <c r="D15" s="9" t="s">
        <v>34</v>
      </c>
      <c r="E15" s="8" t="s">
        <v>49</v>
      </c>
      <c r="F15" s="10" t="s">
        <v>51</v>
      </c>
      <c r="G15" s="11" t="s">
        <v>50</v>
      </c>
      <c r="H15" s="19" t="s">
        <v>31</v>
      </c>
    </row>
    <row r="16" spans="1:8" s="31" customFormat="1" ht="14.25" customHeight="1">
      <c r="A16" s="27">
        <v>272</v>
      </c>
      <c r="B16" s="28" t="s">
        <v>67</v>
      </c>
      <c r="C16" s="27" t="s">
        <v>68</v>
      </c>
      <c r="D16" s="27" t="s">
        <v>115</v>
      </c>
      <c r="E16" s="27"/>
      <c r="F16" s="29">
        <v>0.031041666666666665</v>
      </c>
      <c r="G16" s="29">
        <f>F16</f>
        <v>0.031041666666666665</v>
      </c>
      <c r="H16" s="30">
        <f>G16/10</f>
        <v>0.0031041666666666665</v>
      </c>
    </row>
    <row r="17" spans="1:8" s="31" customFormat="1" ht="14.25" customHeight="1">
      <c r="A17" s="27">
        <v>923</v>
      </c>
      <c r="B17" s="28" t="s">
        <v>136</v>
      </c>
      <c r="C17" s="27" t="s">
        <v>137</v>
      </c>
      <c r="D17" s="27" t="s">
        <v>127</v>
      </c>
      <c r="E17" s="27"/>
      <c r="F17" s="29">
        <v>0.04016203703703704</v>
      </c>
      <c r="G17" s="29">
        <f>F17</f>
        <v>0.04016203703703704</v>
      </c>
      <c r="H17" s="30">
        <f>G17/10</f>
        <v>0.004016203703703704</v>
      </c>
    </row>
    <row r="18" spans="1:8" s="32" customFormat="1" ht="14.25" customHeight="1">
      <c r="A18" s="27">
        <v>965</v>
      </c>
      <c r="B18" s="28" t="s">
        <v>118</v>
      </c>
      <c r="C18" s="27" t="s">
        <v>119</v>
      </c>
      <c r="D18" s="27" t="s">
        <v>116</v>
      </c>
      <c r="E18" s="27"/>
      <c r="F18" s="29">
        <v>0.04143518518518518</v>
      </c>
      <c r="G18" s="29">
        <f>F18</f>
        <v>0.04143518518518518</v>
      </c>
      <c r="H18" s="30">
        <f>G18/10</f>
        <v>0.004143518518518518</v>
      </c>
    </row>
    <row r="19" spans="1:7" ht="6.75" customHeight="1">
      <c r="A19" s="5"/>
      <c r="B19" s="5"/>
      <c r="C19" s="5"/>
      <c r="D19" s="5"/>
      <c r="E19" s="5"/>
      <c r="F19" s="13"/>
      <c r="G19" s="6"/>
    </row>
    <row r="20" spans="1:7" s="3" customFormat="1" ht="26.25">
      <c r="A20" s="26" t="s">
        <v>138</v>
      </c>
      <c r="B20" s="26"/>
      <c r="C20" s="26"/>
      <c r="D20" s="26"/>
      <c r="E20" s="26"/>
      <c r="F20" s="26"/>
      <c r="G20" s="26"/>
    </row>
    <row r="21" spans="1:7" ht="6.75" customHeight="1">
      <c r="A21" s="5"/>
      <c r="B21" s="5"/>
      <c r="C21" s="5"/>
      <c r="D21" s="5"/>
      <c r="E21" s="5"/>
      <c r="F21" s="13"/>
      <c r="G21" s="6"/>
    </row>
    <row r="22" spans="1:8" s="12" customFormat="1" ht="15">
      <c r="A22" s="8" t="s">
        <v>48</v>
      </c>
      <c r="B22" s="9" t="s">
        <v>32</v>
      </c>
      <c r="C22" s="9" t="s">
        <v>33</v>
      </c>
      <c r="D22" s="9" t="s">
        <v>34</v>
      </c>
      <c r="E22" s="8" t="s">
        <v>49</v>
      </c>
      <c r="F22" s="10" t="s">
        <v>51</v>
      </c>
      <c r="G22" s="11" t="s">
        <v>50</v>
      </c>
      <c r="H22" s="19" t="s">
        <v>31</v>
      </c>
    </row>
    <row r="23" spans="1:8" ht="12.75">
      <c r="A23" s="15">
        <v>974</v>
      </c>
      <c r="B23" s="16" t="s">
        <v>56</v>
      </c>
      <c r="C23" s="17" t="s">
        <v>0</v>
      </c>
      <c r="D23" s="15"/>
      <c r="E23" s="15"/>
      <c r="F23" s="20">
        <v>0.14314814814814816</v>
      </c>
      <c r="G23" s="20">
        <v>0.14253472222222222</v>
      </c>
      <c r="H23" s="23">
        <f>G23/42.195</f>
        <v>0.003378000289660439</v>
      </c>
    </row>
    <row r="24" spans="1:8" ht="12.75">
      <c r="A24" s="15">
        <v>8256</v>
      </c>
      <c r="B24" s="16" t="s">
        <v>139</v>
      </c>
      <c r="C24" s="17" t="s">
        <v>35</v>
      </c>
      <c r="D24" s="15"/>
      <c r="E24" s="15"/>
      <c r="F24" s="20">
        <v>0.20369212962962965</v>
      </c>
      <c r="G24" s="20">
        <v>0.19930555555555554</v>
      </c>
      <c r="H24" s="23">
        <f>G24/42.195</f>
        <v>0.004723440112704243</v>
      </c>
    </row>
    <row r="25" spans="1:7" ht="16.5" customHeight="1">
      <c r="A25" s="5"/>
      <c r="B25" s="5"/>
      <c r="C25" s="5"/>
      <c r="D25" s="5"/>
      <c r="E25" s="5"/>
      <c r="F25" s="13"/>
      <c r="G25" s="6"/>
    </row>
    <row r="26" spans="1:7" s="4" customFormat="1" ht="25.5">
      <c r="A26" s="18" t="s">
        <v>184</v>
      </c>
      <c r="B26" s="5"/>
      <c r="C26" s="5"/>
      <c r="D26" s="5"/>
      <c r="E26" s="5"/>
      <c r="F26" s="13"/>
      <c r="G26" s="6"/>
    </row>
    <row r="27" spans="1:7" ht="6.75" customHeight="1">
      <c r="A27" s="5"/>
      <c r="B27" s="5"/>
      <c r="C27" s="5"/>
      <c r="D27" s="5"/>
      <c r="E27" s="5"/>
      <c r="F27" s="13"/>
      <c r="G27" s="6"/>
    </row>
    <row r="28" spans="1:7" s="3" customFormat="1" ht="26.25">
      <c r="A28" s="26" t="s">
        <v>198</v>
      </c>
      <c r="B28" s="26"/>
      <c r="C28" s="26"/>
      <c r="D28" s="26"/>
      <c r="E28" s="26"/>
      <c r="F28" s="26"/>
      <c r="G28" s="26"/>
    </row>
    <row r="29" spans="1:7" ht="6.75" customHeight="1">
      <c r="A29" s="5"/>
      <c r="B29" s="5"/>
      <c r="C29" s="5"/>
      <c r="D29" s="5"/>
      <c r="E29" s="5"/>
      <c r="F29" s="13"/>
      <c r="G29" s="6"/>
    </row>
    <row r="30" spans="1:8" s="12" customFormat="1" ht="15.75" customHeight="1">
      <c r="A30" s="8" t="s">
        <v>48</v>
      </c>
      <c r="B30" s="9" t="s">
        <v>32</v>
      </c>
      <c r="C30" s="9" t="s">
        <v>33</v>
      </c>
      <c r="D30" s="9" t="s">
        <v>34</v>
      </c>
      <c r="E30" s="8" t="s">
        <v>49</v>
      </c>
      <c r="F30" s="10" t="s">
        <v>51</v>
      </c>
      <c r="G30" s="11" t="s">
        <v>50</v>
      </c>
      <c r="H30" s="19" t="s">
        <v>31</v>
      </c>
    </row>
    <row r="31" spans="1:8" s="31" customFormat="1" ht="14.25" customHeight="1">
      <c r="A31" s="33">
        <v>110</v>
      </c>
      <c r="B31" s="34" t="s">
        <v>79</v>
      </c>
      <c r="C31" s="34" t="s">
        <v>186</v>
      </c>
      <c r="D31" s="33" t="s">
        <v>187</v>
      </c>
      <c r="E31" s="28"/>
      <c r="F31" s="35">
        <v>0.030104166666666668</v>
      </c>
      <c r="G31" s="29">
        <f>F31</f>
        <v>0.030104166666666668</v>
      </c>
      <c r="H31" s="30">
        <f>G31/10</f>
        <v>0.003010416666666667</v>
      </c>
    </row>
    <row r="32" spans="1:8" s="31" customFormat="1" ht="14.25" customHeight="1">
      <c r="A32" s="33">
        <v>235</v>
      </c>
      <c r="B32" s="34" t="s">
        <v>188</v>
      </c>
      <c r="C32" s="34" t="s">
        <v>189</v>
      </c>
      <c r="D32" s="33" t="s">
        <v>190</v>
      </c>
      <c r="E32" s="28"/>
      <c r="F32" s="36">
        <v>0.0353125</v>
      </c>
      <c r="G32" s="29">
        <f>F32</f>
        <v>0.0353125</v>
      </c>
      <c r="H32" s="30">
        <f>G32/10</f>
        <v>0.0035312499999999997</v>
      </c>
    </row>
    <row r="33" spans="1:8" s="32" customFormat="1" ht="14.25" customHeight="1">
      <c r="A33" s="33">
        <v>300</v>
      </c>
      <c r="B33" s="34" t="s">
        <v>118</v>
      </c>
      <c r="C33" s="34" t="s">
        <v>191</v>
      </c>
      <c r="D33" s="33" t="s">
        <v>192</v>
      </c>
      <c r="E33" s="37"/>
      <c r="F33" s="36">
        <v>0.040219907407407406</v>
      </c>
      <c r="G33" s="29">
        <f>F33</f>
        <v>0.040219907407407406</v>
      </c>
      <c r="H33" s="30">
        <f>G33/10</f>
        <v>0.004021990740740741</v>
      </c>
    </row>
    <row r="34" spans="1:8" s="31" customFormat="1" ht="14.25" customHeight="1">
      <c r="A34" s="33">
        <v>315</v>
      </c>
      <c r="B34" s="34" t="s">
        <v>193</v>
      </c>
      <c r="C34" s="34" t="s">
        <v>194</v>
      </c>
      <c r="D34" s="33" t="s">
        <v>195</v>
      </c>
      <c r="E34" s="28"/>
      <c r="F34" s="36">
        <v>0.042291666666666665</v>
      </c>
      <c r="G34" s="29">
        <f>F34</f>
        <v>0.042291666666666665</v>
      </c>
      <c r="H34" s="30">
        <f>G34/10</f>
        <v>0.004229166666666667</v>
      </c>
    </row>
    <row r="35" spans="1:8" s="32" customFormat="1" ht="14.25" customHeight="1">
      <c r="A35" s="33">
        <v>328</v>
      </c>
      <c r="B35" s="34" t="s">
        <v>196</v>
      </c>
      <c r="C35" s="34" t="s">
        <v>197</v>
      </c>
      <c r="D35" s="33" t="s">
        <v>195</v>
      </c>
      <c r="E35" s="37"/>
      <c r="F35" s="36">
        <v>0.04594907407407408</v>
      </c>
      <c r="G35" s="29">
        <f>F35</f>
        <v>0.04594907407407408</v>
      </c>
      <c r="H35" s="30">
        <f>G35/10</f>
        <v>0.004594907407407408</v>
      </c>
    </row>
    <row r="36" spans="4:7" ht="12.75">
      <c r="D36" s="14"/>
      <c r="E36" s="2"/>
      <c r="F36"/>
      <c r="G36"/>
    </row>
    <row r="37" spans="1:7" s="4" customFormat="1" ht="25.5">
      <c r="A37" s="18" t="s">
        <v>141</v>
      </c>
      <c r="B37" s="5"/>
      <c r="C37" s="5"/>
      <c r="D37" s="5"/>
      <c r="E37" s="5"/>
      <c r="F37" s="13"/>
      <c r="G37" s="6"/>
    </row>
    <row r="38" spans="1:7" ht="6.75" customHeight="1">
      <c r="A38" s="5"/>
      <c r="B38" s="5"/>
      <c r="C38" s="5"/>
      <c r="D38" s="5"/>
      <c r="E38" s="5"/>
      <c r="F38" s="13"/>
      <c r="G38" s="6"/>
    </row>
    <row r="39" spans="1:7" s="3" customFormat="1" ht="26.25">
      <c r="A39" s="26" t="s">
        <v>182</v>
      </c>
      <c r="B39" s="26"/>
      <c r="C39" s="26"/>
      <c r="D39" s="26"/>
      <c r="E39" s="26"/>
      <c r="F39" s="26"/>
      <c r="G39" s="26"/>
    </row>
    <row r="40" spans="1:7" ht="6.75" customHeight="1">
      <c r="A40" s="5"/>
      <c r="B40" s="5"/>
      <c r="C40" s="5"/>
      <c r="D40" s="5"/>
      <c r="E40" s="5"/>
      <c r="F40" s="13"/>
      <c r="G40" s="6"/>
    </row>
    <row r="41" spans="1:8" s="12" customFormat="1" ht="15">
      <c r="A41" s="8" t="s">
        <v>48</v>
      </c>
      <c r="B41" s="9" t="s">
        <v>32</v>
      </c>
      <c r="C41" s="9" t="s">
        <v>33</v>
      </c>
      <c r="D41" s="9" t="s">
        <v>34</v>
      </c>
      <c r="E41" s="8" t="s">
        <v>49</v>
      </c>
      <c r="F41" s="10" t="s">
        <v>51</v>
      </c>
      <c r="G41" s="11" t="s">
        <v>50</v>
      </c>
      <c r="H41" s="19" t="s">
        <v>31</v>
      </c>
    </row>
    <row r="42" spans="1:8" ht="12.75">
      <c r="A42" s="15">
        <v>69</v>
      </c>
      <c r="B42" s="24" t="s">
        <v>3</v>
      </c>
      <c r="C42" s="17" t="s">
        <v>52</v>
      </c>
      <c r="D42" s="15" t="s">
        <v>152</v>
      </c>
      <c r="E42" s="15">
        <v>20</v>
      </c>
      <c r="F42" s="20">
        <v>0.06219907407407407</v>
      </c>
      <c r="G42" s="20">
        <f>F42</f>
        <v>0.06219907407407407</v>
      </c>
      <c r="H42" s="23">
        <f>G42/21.096</f>
        <v>0.0029483823508757146</v>
      </c>
    </row>
    <row r="43" spans="1:7" ht="12.75">
      <c r="A43" s="21"/>
      <c r="B43" s="22"/>
      <c r="C43" s="21"/>
      <c r="D43" s="21"/>
      <c r="E43" s="21"/>
      <c r="F43" s="21"/>
      <c r="G43" s="21"/>
    </row>
    <row r="44" spans="1:7" ht="12.75">
      <c r="A44" s="21"/>
      <c r="B44" s="22"/>
      <c r="C44" s="21"/>
      <c r="D44" s="21"/>
      <c r="E44" s="21"/>
      <c r="F44" s="21"/>
      <c r="G44" s="21"/>
    </row>
    <row r="45" spans="1:11" s="3" customFormat="1" ht="26.25">
      <c r="A45" s="26" t="s">
        <v>181</v>
      </c>
      <c r="B45" s="26"/>
      <c r="C45" s="26"/>
      <c r="D45" s="26"/>
      <c r="E45" s="26"/>
      <c r="F45" s="26"/>
      <c r="G45" s="26"/>
      <c r="K45" s="3" t="s">
        <v>183</v>
      </c>
    </row>
    <row r="46" spans="1:7" ht="6.75" customHeight="1">
      <c r="A46" s="5"/>
      <c r="B46" s="5"/>
      <c r="C46" s="5"/>
      <c r="D46" s="5"/>
      <c r="E46" s="5"/>
      <c r="F46" s="13"/>
      <c r="G46" s="6"/>
    </row>
    <row r="47" spans="1:8" s="12" customFormat="1" ht="15">
      <c r="A47" s="8" t="s">
        <v>48</v>
      </c>
      <c r="B47" s="9" t="s">
        <v>32</v>
      </c>
      <c r="C47" s="9" t="s">
        <v>33</v>
      </c>
      <c r="D47" s="9" t="s">
        <v>34</v>
      </c>
      <c r="E47" s="8" t="s">
        <v>49</v>
      </c>
      <c r="F47" s="10" t="s">
        <v>51</v>
      </c>
      <c r="G47" s="11" t="s">
        <v>50</v>
      </c>
      <c r="H47" s="19" t="s">
        <v>31</v>
      </c>
    </row>
    <row r="48" spans="1:8" ht="12.75">
      <c r="A48" s="15">
        <v>24</v>
      </c>
      <c r="B48" s="16" t="s">
        <v>54</v>
      </c>
      <c r="C48" s="17" t="s">
        <v>10</v>
      </c>
      <c r="D48" s="15" t="s">
        <v>123</v>
      </c>
      <c r="E48" s="15">
        <v>8</v>
      </c>
      <c r="F48" s="20">
        <v>0.021585648148148145</v>
      </c>
      <c r="G48" s="23">
        <f>F48</f>
        <v>0.021585648148148145</v>
      </c>
      <c r="H48" s="23">
        <f>G48/8.45</f>
        <v>0.002554514573745343</v>
      </c>
    </row>
    <row r="49" spans="1:8" ht="12.75">
      <c r="A49" s="15">
        <v>65</v>
      </c>
      <c r="B49" s="16" t="s">
        <v>61</v>
      </c>
      <c r="C49" s="17" t="s">
        <v>2</v>
      </c>
      <c r="D49" s="15" t="s">
        <v>123</v>
      </c>
      <c r="E49" s="15">
        <v>19</v>
      </c>
      <c r="F49" s="20">
        <v>0.022997685185185187</v>
      </c>
      <c r="G49" s="23">
        <f aca="true" t="shared" si="0" ref="G49:G102">F49</f>
        <v>0.022997685185185187</v>
      </c>
      <c r="H49" s="23">
        <f aca="true" t="shared" si="1" ref="H49:H102">G49/8.45</f>
        <v>0.002721619548542626</v>
      </c>
    </row>
    <row r="50" spans="1:8" ht="12.75">
      <c r="A50" s="15">
        <v>92</v>
      </c>
      <c r="B50" s="16" t="s">
        <v>142</v>
      </c>
      <c r="C50" s="17" t="s">
        <v>8</v>
      </c>
      <c r="D50" s="15" t="s">
        <v>120</v>
      </c>
      <c r="E50" s="15">
        <v>20</v>
      </c>
      <c r="F50" s="20">
        <v>0.023877314814814813</v>
      </c>
      <c r="G50" s="23">
        <f t="shared" si="0"/>
        <v>0.023877314814814813</v>
      </c>
      <c r="H50" s="23">
        <f t="shared" si="1"/>
        <v>0.0028257177295638834</v>
      </c>
    </row>
    <row r="51" spans="1:8" ht="12.75">
      <c r="A51" s="15">
        <v>101</v>
      </c>
      <c r="B51" s="16" t="s">
        <v>45</v>
      </c>
      <c r="C51" s="17" t="s">
        <v>41</v>
      </c>
      <c r="D51" s="15" t="s">
        <v>123</v>
      </c>
      <c r="E51" s="15">
        <v>27</v>
      </c>
      <c r="F51" s="20">
        <v>0.024016203703703706</v>
      </c>
      <c r="G51" s="23">
        <f t="shared" si="0"/>
        <v>0.024016203703703706</v>
      </c>
      <c r="H51" s="23">
        <f t="shared" si="1"/>
        <v>0.0028421542844619774</v>
      </c>
    </row>
    <row r="52" spans="1:8" ht="12.75">
      <c r="A52" s="15">
        <v>103</v>
      </c>
      <c r="B52" s="16" t="s">
        <v>67</v>
      </c>
      <c r="C52" s="17" t="s">
        <v>68</v>
      </c>
      <c r="D52" s="15" t="s">
        <v>115</v>
      </c>
      <c r="E52" s="15">
        <v>19</v>
      </c>
      <c r="F52" s="20">
        <v>0.024085648148148148</v>
      </c>
      <c r="G52" s="23">
        <f t="shared" si="0"/>
        <v>0.024085648148148148</v>
      </c>
      <c r="H52" s="23">
        <f t="shared" si="1"/>
        <v>0.0028503725619110237</v>
      </c>
    </row>
    <row r="53" spans="1:8" ht="12.75">
      <c r="A53" s="15">
        <v>108</v>
      </c>
      <c r="B53" s="16" t="s">
        <v>73</v>
      </c>
      <c r="C53" s="17" t="s">
        <v>6</v>
      </c>
      <c r="D53" s="15" t="s">
        <v>123</v>
      </c>
      <c r="E53" s="15">
        <v>28</v>
      </c>
      <c r="F53" s="20">
        <v>0.024363425925925927</v>
      </c>
      <c r="G53" s="23">
        <f t="shared" si="0"/>
        <v>0.024363425925925927</v>
      </c>
      <c r="H53" s="23">
        <f t="shared" si="1"/>
        <v>0.0028832456717072107</v>
      </c>
    </row>
    <row r="54" spans="1:8" ht="12.75">
      <c r="A54" s="15">
        <v>120</v>
      </c>
      <c r="B54" s="16" t="s">
        <v>66</v>
      </c>
      <c r="C54" s="17" t="s">
        <v>5</v>
      </c>
      <c r="D54" s="15" t="s">
        <v>123</v>
      </c>
      <c r="E54" s="15">
        <v>30</v>
      </c>
      <c r="F54" s="20">
        <v>0.024583333333333332</v>
      </c>
      <c r="G54" s="23">
        <f t="shared" si="0"/>
        <v>0.024583333333333332</v>
      </c>
      <c r="H54" s="23">
        <f t="shared" si="1"/>
        <v>0.0029092702169625246</v>
      </c>
    </row>
    <row r="55" spans="1:8" ht="12.75">
      <c r="A55" s="15">
        <v>125</v>
      </c>
      <c r="B55" s="16" t="s">
        <v>143</v>
      </c>
      <c r="C55" s="17" t="s">
        <v>144</v>
      </c>
      <c r="D55" s="15" t="s">
        <v>117</v>
      </c>
      <c r="E55" s="15">
        <v>19</v>
      </c>
      <c r="F55" s="20">
        <v>0.024652777777777777</v>
      </c>
      <c r="G55" s="23">
        <f t="shared" si="0"/>
        <v>0.024652777777777777</v>
      </c>
      <c r="H55" s="23">
        <f t="shared" si="1"/>
        <v>0.0029174884944115713</v>
      </c>
    </row>
    <row r="56" spans="1:8" ht="12.75">
      <c r="A56" s="15">
        <v>132</v>
      </c>
      <c r="B56" s="16" t="s">
        <v>121</v>
      </c>
      <c r="C56" s="17" t="s">
        <v>17</v>
      </c>
      <c r="D56" s="15" t="s">
        <v>117</v>
      </c>
      <c r="E56" s="15">
        <v>20</v>
      </c>
      <c r="F56" s="20">
        <v>0.024814814814814817</v>
      </c>
      <c r="G56" s="23">
        <f t="shared" si="0"/>
        <v>0.024814814814814817</v>
      </c>
      <c r="H56" s="23">
        <f t="shared" si="1"/>
        <v>0.0029366644751260143</v>
      </c>
    </row>
    <row r="57" spans="1:8" ht="12.75">
      <c r="A57" s="15">
        <v>133</v>
      </c>
      <c r="B57" s="16" t="s">
        <v>43</v>
      </c>
      <c r="C57" s="17" t="s">
        <v>47</v>
      </c>
      <c r="D57" s="15" t="s">
        <v>122</v>
      </c>
      <c r="E57" s="15">
        <v>4</v>
      </c>
      <c r="F57" s="20">
        <v>0.024849537037037035</v>
      </c>
      <c r="G57" s="23">
        <f t="shared" si="0"/>
        <v>0.024849537037037035</v>
      </c>
      <c r="H57" s="23">
        <f t="shared" si="1"/>
        <v>0.002940773613850537</v>
      </c>
    </row>
    <row r="58" spans="1:8" ht="12.75">
      <c r="A58" s="15">
        <v>138</v>
      </c>
      <c r="B58" s="16" t="s">
        <v>15</v>
      </c>
      <c r="C58" s="17" t="s">
        <v>64</v>
      </c>
      <c r="D58" s="15" t="s">
        <v>135</v>
      </c>
      <c r="E58" s="15">
        <v>1</v>
      </c>
      <c r="F58" s="20">
        <v>0.024918981481481483</v>
      </c>
      <c r="G58" s="23">
        <f t="shared" si="0"/>
        <v>0.024918981481481483</v>
      </c>
      <c r="H58" s="23">
        <f t="shared" si="1"/>
        <v>0.002948991891299584</v>
      </c>
    </row>
    <row r="59" spans="1:8" ht="12.75">
      <c r="A59" s="15">
        <v>142</v>
      </c>
      <c r="B59" s="16" t="s">
        <v>145</v>
      </c>
      <c r="C59" s="17" t="s">
        <v>40</v>
      </c>
      <c r="D59" s="15" t="s">
        <v>123</v>
      </c>
      <c r="E59" s="15">
        <v>33</v>
      </c>
      <c r="F59" s="20">
        <v>0.025011574074074075</v>
      </c>
      <c r="G59" s="23">
        <f t="shared" si="0"/>
        <v>0.025011574074074075</v>
      </c>
      <c r="H59" s="23">
        <f t="shared" si="1"/>
        <v>0.0029599495945649796</v>
      </c>
    </row>
    <row r="60" spans="1:8" ht="12.75">
      <c r="A60" s="15">
        <v>144</v>
      </c>
      <c r="B60" s="16" t="s">
        <v>146</v>
      </c>
      <c r="C60" s="17" t="s">
        <v>147</v>
      </c>
      <c r="D60" s="15" t="s">
        <v>120</v>
      </c>
      <c r="E60" s="15">
        <v>34</v>
      </c>
      <c r="F60" s="20">
        <v>0.025034722222222222</v>
      </c>
      <c r="G60" s="23">
        <f t="shared" si="0"/>
        <v>0.025034722222222222</v>
      </c>
      <c r="H60" s="23">
        <f t="shared" si="1"/>
        <v>0.0029626890203813283</v>
      </c>
    </row>
    <row r="61" spans="1:8" ht="12.75">
      <c r="A61" s="15">
        <v>154</v>
      </c>
      <c r="B61" s="16" t="s">
        <v>148</v>
      </c>
      <c r="C61" s="17" t="s">
        <v>149</v>
      </c>
      <c r="D61" s="15" t="s">
        <v>117</v>
      </c>
      <c r="E61" s="15">
        <v>25</v>
      </c>
      <c r="F61" s="20">
        <v>0.025405092592592594</v>
      </c>
      <c r="G61" s="23">
        <f t="shared" si="0"/>
        <v>0.025405092592592594</v>
      </c>
      <c r="H61" s="23">
        <f t="shared" si="1"/>
        <v>0.0030065198334429106</v>
      </c>
    </row>
    <row r="62" spans="1:8" ht="12.75">
      <c r="A62" s="15">
        <v>165</v>
      </c>
      <c r="B62" s="16" t="s">
        <v>79</v>
      </c>
      <c r="C62" s="17" t="s">
        <v>4</v>
      </c>
      <c r="D62" s="15" t="s">
        <v>115</v>
      </c>
      <c r="E62" s="15">
        <v>27</v>
      </c>
      <c r="F62" s="20">
        <v>0.02550925925925926</v>
      </c>
      <c r="G62" s="23">
        <f t="shared" si="0"/>
        <v>0.02550925925925926</v>
      </c>
      <c r="H62" s="23">
        <f t="shared" si="1"/>
        <v>0.0030188472496164805</v>
      </c>
    </row>
    <row r="63" spans="1:8" ht="12.75">
      <c r="A63" s="15">
        <v>168</v>
      </c>
      <c r="B63" s="16" t="s">
        <v>150</v>
      </c>
      <c r="C63" s="17" t="s">
        <v>151</v>
      </c>
      <c r="D63" s="15" t="s">
        <v>117</v>
      </c>
      <c r="E63" s="15">
        <v>27</v>
      </c>
      <c r="F63" s="20">
        <v>0.02560185185185185</v>
      </c>
      <c r="G63" s="23">
        <f t="shared" si="0"/>
        <v>0.02560185185185185</v>
      </c>
      <c r="H63" s="23">
        <f t="shared" si="1"/>
        <v>0.0030298049528818764</v>
      </c>
    </row>
    <row r="64" spans="1:8" ht="12.75">
      <c r="A64" s="15">
        <v>169</v>
      </c>
      <c r="B64" s="16" t="s">
        <v>56</v>
      </c>
      <c r="C64" s="17" t="s">
        <v>0</v>
      </c>
      <c r="D64" s="15" t="s">
        <v>152</v>
      </c>
      <c r="E64" s="15">
        <v>12</v>
      </c>
      <c r="F64" s="20">
        <v>0.02560185185185185</v>
      </c>
      <c r="G64" s="23">
        <f t="shared" si="0"/>
        <v>0.02560185185185185</v>
      </c>
      <c r="H64" s="23">
        <f t="shared" si="1"/>
        <v>0.0030298049528818764</v>
      </c>
    </row>
    <row r="65" spans="1:8" ht="12.75">
      <c r="A65" s="15">
        <v>171</v>
      </c>
      <c r="B65" s="16" t="s">
        <v>72</v>
      </c>
      <c r="C65" s="17" t="s">
        <v>39</v>
      </c>
      <c r="D65" s="15" t="s">
        <v>123</v>
      </c>
      <c r="E65" s="15">
        <v>42</v>
      </c>
      <c r="F65" s="20">
        <v>0.025648148148148146</v>
      </c>
      <c r="G65" s="23">
        <f t="shared" si="0"/>
        <v>0.025648148148148146</v>
      </c>
      <c r="H65" s="23">
        <f t="shared" si="1"/>
        <v>0.0030352838045145736</v>
      </c>
    </row>
    <row r="66" spans="1:8" ht="12.75">
      <c r="A66" s="15">
        <v>183</v>
      </c>
      <c r="B66" s="16" t="s">
        <v>74</v>
      </c>
      <c r="C66" s="17" t="s">
        <v>75</v>
      </c>
      <c r="D66" s="15" t="s">
        <v>135</v>
      </c>
      <c r="E66" s="15">
        <v>2</v>
      </c>
      <c r="F66" s="20">
        <v>0.025914351851851855</v>
      </c>
      <c r="G66" s="23">
        <f t="shared" si="0"/>
        <v>0.025914351851851855</v>
      </c>
      <c r="H66" s="23">
        <f t="shared" si="1"/>
        <v>0.0030667872014025865</v>
      </c>
    </row>
    <row r="67" spans="1:8" ht="12.75">
      <c r="A67" s="15">
        <v>206</v>
      </c>
      <c r="B67" s="16" t="s">
        <v>153</v>
      </c>
      <c r="C67" s="17" t="s">
        <v>154</v>
      </c>
      <c r="D67" s="15" t="s">
        <v>155</v>
      </c>
      <c r="E67" s="15">
        <v>3</v>
      </c>
      <c r="F67" s="20">
        <v>0.026342592592592588</v>
      </c>
      <c r="G67" s="23">
        <f t="shared" si="0"/>
        <v>0.026342592592592588</v>
      </c>
      <c r="H67" s="23">
        <f t="shared" si="1"/>
        <v>0.0031174665790050403</v>
      </c>
    </row>
    <row r="68" spans="1:8" ht="12.75">
      <c r="A68" s="15">
        <v>243</v>
      </c>
      <c r="B68" s="16" t="s">
        <v>82</v>
      </c>
      <c r="C68" s="17" t="s">
        <v>46</v>
      </c>
      <c r="D68" s="15" t="s">
        <v>117</v>
      </c>
      <c r="E68" s="15">
        <v>40</v>
      </c>
      <c r="F68" s="20">
        <v>0.02736111111111111</v>
      </c>
      <c r="G68" s="23">
        <f t="shared" si="0"/>
        <v>0.02736111111111111</v>
      </c>
      <c r="H68" s="23">
        <f t="shared" si="1"/>
        <v>0.003238001314924392</v>
      </c>
    </row>
    <row r="69" spans="1:8" ht="12.75">
      <c r="A69" s="15">
        <v>247</v>
      </c>
      <c r="B69" s="16" t="s">
        <v>9</v>
      </c>
      <c r="C69" s="17" t="s">
        <v>19</v>
      </c>
      <c r="D69" s="15" t="s">
        <v>123</v>
      </c>
      <c r="E69" s="15">
        <v>56</v>
      </c>
      <c r="F69" s="20">
        <v>0.027430555555555555</v>
      </c>
      <c r="G69" s="23">
        <f t="shared" si="0"/>
        <v>0.027430555555555555</v>
      </c>
      <c r="H69" s="23">
        <f t="shared" si="1"/>
        <v>0.0032462195923734388</v>
      </c>
    </row>
    <row r="70" spans="1:8" ht="12.75">
      <c r="A70" s="15">
        <v>256</v>
      </c>
      <c r="B70" s="16" t="s">
        <v>88</v>
      </c>
      <c r="C70" s="17" t="s">
        <v>89</v>
      </c>
      <c r="D70" s="15" t="s">
        <v>156</v>
      </c>
      <c r="E70" s="15">
        <v>1</v>
      </c>
      <c r="F70" s="20">
        <v>0.027604166666666666</v>
      </c>
      <c r="G70" s="23">
        <f t="shared" si="0"/>
        <v>0.027604166666666666</v>
      </c>
      <c r="H70" s="23">
        <f t="shared" si="1"/>
        <v>0.0032667652859960554</v>
      </c>
    </row>
    <row r="71" spans="1:8" ht="12.75">
      <c r="A71" s="15">
        <v>266</v>
      </c>
      <c r="B71" s="16" t="s">
        <v>30</v>
      </c>
      <c r="C71" s="17" t="s">
        <v>29</v>
      </c>
      <c r="D71" s="15" t="s">
        <v>156</v>
      </c>
      <c r="E71" s="15">
        <v>2</v>
      </c>
      <c r="F71" s="20">
        <v>0.02774305555555556</v>
      </c>
      <c r="G71" s="23">
        <f t="shared" si="0"/>
        <v>0.02774305555555556</v>
      </c>
      <c r="H71" s="23">
        <f t="shared" si="1"/>
        <v>0.0032832018408941494</v>
      </c>
    </row>
    <row r="72" spans="1:8" ht="12.75">
      <c r="A72" s="15">
        <v>290</v>
      </c>
      <c r="B72" s="16" t="s">
        <v>77</v>
      </c>
      <c r="C72" s="17" t="s">
        <v>8</v>
      </c>
      <c r="D72" s="15" t="s">
        <v>124</v>
      </c>
      <c r="E72" s="15">
        <v>28</v>
      </c>
      <c r="F72" s="20">
        <v>0.02832175925925926</v>
      </c>
      <c r="G72" s="23">
        <f t="shared" si="0"/>
        <v>0.02832175925925926</v>
      </c>
      <c r="H72" s="23">
        <f t="shared" si="1"/>
        <v>0.003351687486302871</v>
      </c>
    </row>
    <row r="73" spans="1:8" ht="12.75">
      <c r="A73" s="15">
        <v>294</v>
      </c>
      <c r="B73" s="16" t="s">
        <v>157</v>
      </c>
      <c r="C73" s="17" t="s">
        <v>158</v>
      </c>
      <c r="D73" s="15" t="s">
        <v>117</v>
      </c>
      <c r="E73" s="15">
        <v>49</v>
      </c>
      <c r="F73" s="20">
        <v>0.028414351851851847</v>
      </c>
      <c r="G73" s="23">
        <f t="shared" si="0"/>
        <v>0.028414351851851847</v>
      </c>
      <c r="H73" s="23">
        <f t="shared" si="1"/>
        <v>0.003362645189568266</v>
      </c>
    </row>
    <row r="74" spans="1:8" ht="12.75">
      <c r="A74" s="15">
        <v>309</v>
      </c>
      <c r="B74" s="16" t="s">
        <v>87</v>
      </c>
      <c r="C74" s="17" t="s">
        <v>44</v>
      </c>
      <c r="D74" s="15" t="s">
        <v>117</v>
      </c>
      <c r="E74" s="15">
        <v>55</v>
      </c>
      <c r="F74" s="20">
        <v>0.028761574074074075</v>
      </c>
      <c r="G74" s="23">
        <f t="shared" si="0"/>
        <v>0.028761574074074075</v>
      </c>
      <c r="H74" s="23">
        <f t="shared" si="1"/>
        <v>0.0034037365768135003</v>
      </c>
    </row>
    <row r="75" spans="1:8" ht="12.75">
      <c r="A75" s="15">
        <v>312</v>
      </c>
      <c r="B75" s="16" t="s">
        <v>159</v>
      </c>
      <c r="C75" s="17" t="s">
        <v>47</v>
      </c>
      <c r="D75" s="15" t="s">
        <v>124</v>
      </c>
      <c r="E75" s="15">
        <v>31</v>
      </c>
      <c r="F75" s="20">
        <v>0.02888888888888889</v>
      </c>
      <c r="G75" s="23">
        <f t="shared" si="0"/>
        <v>0.02888888888888889</v>
      </c>
      <c r="H75" s="23">
        <f t="shared" si="1"/>
        <v>0.0034188034188034192</v>
      </c>
    </row>
    <row r="76" spans="1:8" ht="12.75">
      <c r="A76" s="15">
        <v>314</v>
      </c>
      <c r="B76" s="16" t="s">
        <v>91</v>
      </c>
      <c r="C76" s="17" t="s">
        <v>20</v>
      </c>
      <c r="D76" s="15" t="s">
        <v>130</v>
      </c>
      <c r="E76" s="15">
        <v>4</v>
      </c>
      <c r="F76" s="20">
        <v>0.028935185185185185</v>
      </c>
      <c r="G76" s="23">
        <f t="shared" si="0"/>
        <v>0.028935185185185185</v>
      </c>
      <c r="H76" s="23">
        <f t="shared" si="1"/>
        <v>0.003424282270436117</v>
      </c>
    </row>
    <row r="77" spans="1:8" ht="12.75">
      <c r="A77" s="15">
        <v>316</v>
      </c>
      <c r="B77" s="16" t="s">
        <v>160</v>
      </c>
      <c r="C77" s="17" t="s">
        <v>46</v>
      </c>
      <c r="D77" s="15" t="s">
        <v>115</v>
      </c>
      <c r="E77" s="15">
        <v>34</v>
      </c>
      <c r="F77" s="20">
        <v>0.0290162037037037</v>
      </c>
      <c r="G77" s="23">
        <f t="shared" si="0"/>
        <v>0.0290162037037037</v>
      </c>
      <c r="H77" s="23">
        <f t="shared" si="1"/>
        <v>0.0034338702607933378</v>
      </c>
    </row>
    <row r="78" spans="1:8" ht="12.75">
      <c r="A78" s="15">
        <v>317</v>
      </c>
      <c r="B78" s="16" t="s">
        <v>7</v>
      </c>
      <c r="C78" s="17" t="s">
        <v>39</v>
      </c>
      <c r="D78" s="15" t="s">
        <v>122</v>
      </c>
      <c r="E78" s="15">
        <v>13</v>
      </c>
      <c r="F78" s="20">
        <v>0.029039351851851854</v>
      </c>
      <c r="G78" s="23">
        <f t="shared" si="0"/>
        <v>0.029039351851851854</v>
      </c>
      <c r="H78" s="23">
        <f t="shared" si="1"/>
        <v>0.0034366096866096873</v>
      </c>
    </row>
    <row r="79" spans="1:8" ht="12.75">
      <c r="A79" s="15">
        <v>340</v>
      </c>
      <c r="B79" s="16" t="s">
        <v>93</v>
      </c>
      <c r="C79" s="17" t="s">
        <v>17</v>
      </c>
      <c r="D79" s="15" t="s">
        <v>117</v>
      </c>
      <c r="E79" s="15">
        <v>61</v>
      </c>
      <c r="F79" s="20">
        <v>0.02956018518518519</v>
      </c>
      <c r="G79" s="23">
        <f t="shared" si="0"/>
        <v>0.02956018518518519</v>
      </c>
      <c r="H79" s="23">
        <f t="shared" si="1"/>
        <v>0.0034982467674775377</v>
      </c>
    </row>
    <row r="80" spans="1:8" ht="12.75">
      <c r="A80" s="15">
        <v>354</v>
      </c>
      <c r="B80" s="16" t="s">
        <v>101</v>
      </c>
      <c r="C80" s="17" t="s">
        <v>13</v>
      </c>
      <c r="D80" s="15" t="s">
        <v>161</v>
      </c>
      <c r="E80" s="15">
        <v>8</v>
      </c>
      <c r="F80" s="20">
        <v>0.030127314814814815</v>
      </c>
      <c r="G80" s="23">
        <f t="shared" si="0"/>
        <v>0.030127314814814815</v>
      </c>
      <c r="H80" s="23">
        <f t="shared" si="1"/>
        <v>0.003565362699978085</v>
      </c>
    </row>
    <row r="81" spans="1:8" ht="12.75">
      <c r="A81" s="15">
        <v>372</v>
      </c>
      <c r="B81" s="16" t="s">
        <v>162</v>
      </c>
      <c r="C81" s="17" t="s">
        <v>47</v>
      </c>
      <c r="D81" s="15" t="s">
        <v>124</v>
      </c>
      <c r="E81" s="15">
        <v>36</v>
      </c>
      <c r="F81" s="20">
        <v>0.030833333333333334</v>
      </c>
      <c r="G81" s="23">
        <f t="shared" si="0"/>
        <v>0.030833333333333334</v>
      </c>
      <c r="H81" s="23">
        <f t="shared" si="1"/>
        <v>0.003648915187376726</v>
      </c>
    </row>
    <row r="82" spans="1:8" ht="12.75">
      <c r="A82" s="15">
        <v>375</v>
      </c>
      <c r="B82" s="16" t="s">
        <v>133</v>
      </c>
      <c r="C82" s="17" t="s">
        <v>134</v>
      </c>
      <c r="D82" s="15" t="s">
        <v>135</v>
      </c>
      <c r="E82" s="15">
        <v>9</v>
      </c>
      <c r="F82" s="20">
        <v>0.03090277777777778</v>
      </c>
      <c r="G82" s="23">
        <f t="shared" si="0"/>
        <v>0.03090277777777778</v>
      </c>
      <c r="H82" s="23">
        <f t="shared" si="1"/>
        <v>0.003657133464825773</v>
      </c>
    </row>
    <row r="83" spans="1:8" ht="12.75">
      <c r="A83" s="15">
        <v>378</v>
      </c>
      <c r="B83" s="16" t="s">
        <v>30</v>
      </c>
      <c r="C83" s="17" t="s">
        <v>163</v>
      </c>
      <c r="D83" s="15" t="s">
        <v>127</v>
      </c>
      <c r="E83" s="15">
        <v>2</v>
      </c>
      <c r="F83" s="20">
        <v>0.031018518518518515</v>
      </c>
      <c r="G83" s="23">
        <f t="shared" si="0"/>
        <v>0.031018518518518515</v>
      </c>
      <c r="H83" s="23">
        <f t="shared" si="1"/>
        <v>0.003670830593907517</v>
      </c>
    </row>
    <row r="84" spans="1:8" ht="12.75">
      <c r="A84" s="15">
        <v>382</v>
      </c>
      <c r="B84" s="16" t="s">
        <v>131</v>
      </c>
      <c r="C84" s="17" t="s">
        <v>132</v>
      </c>
      <c r="D84" s="15" t="s">
        <v>127</v>
      </c>
      <c r="E84" s="15">
        <v>3</v>
      </c>
      <c r="F84" s="20">
        <v>0.03108796296296296</v>
      </c>
      <c r="G84" s="23">
        <f t="shared" si="0"/>
        <v>0.03108796296296296</v>
      </c>
      <c r="H84" s="23">
        <f t="shared" si="1"/>
        <v>0.0036790488713565636</v>
      </c>
    </row>
    <row r="85" spans="1:8" ht="12.75">
      <c r="A85" s="15">
        <v>384</v>
      </c>
      <c r="B85" s="16" t="s">
        <v>164</v>
      </c>
      <c r="C85" s="17" t="s">
        <v>149</v>
      </c>
      <c r="D85" s="15" t="s">
        <v>124</v>
      </c>
      <c r="E85" s="15">
        <v>37</v>
      </c>
      <c r="F85" s="20">
        <v>0.031180555555555555</v>
      </c>
      <c r="G85" s="23">
        <f t="shared" si="0"/>
        <v>0.031180555555555555</v>
      </c>
      <c r="H85" s="23">
        <f t="shared" si="1"/>
        <v>0.0036900065746219594</v>
      </c>
    </row>
    <row r="86" spans="1:8" ht="12.75">
      <c r="A86" s="15">
        <v>394</v>
      </c>
      <c r="B86" s="16" t="s">
        <v>165</v>
      </c>
      <c r="C86" s="17" t="s">
        <v>166</v>
      </c>
      <c r="D86" s="15" t="s">
        <v>167</v>
      </c>
      <c r="E86" s="15">
        <v>11</v>
      </c>
      <c r="F86" s="20">
        <v>0.03170138888888889</v>
      </c>
      <c r="G86" s="23">
        <f t="shared" si="0"/>
        <v>0.03170138888888889</v>
      </c>
      <c r="H86" s="23">
        <f t="shared" si="1"/>
        <v>0.00375164365548981</v>
      </c>
    </row>
    <row r="87" spans="1:8" ht="12.75">
      <c r="A87" s="15">
        <v>399</v>
      </c>
      <c r="B87" s="16" t="s">
        <v>27</v>
      </c>
      <c r="C87" s="17" t="s">
        <v>37</v>
      </c>
      <c r="D87" s="15" t="s">
        <v>120</v>
      </c>
      <c r="E87" s="15">
        <v>79</v>
      </c>
      <c r="F87" s="20">
        <v>0.03214120370370371</v>
      </c>
      <c r="G87" s="23">
        <f t="shared" si="0"/>
        <v>0.03214120370370371</v>
      </c>
      <c r="H87" s="23">
        <f t="shared" si="1"/>
        <v>0.003803692746000439</v>
      </c>
    </row>
    <row r="88" spans="1:8" ht="12.75">
      <c r="A88" s="15">
        <v>408</v>
      </c>
      <c r="B88" s="16" t="s">
        <v>109</v>
      </c>
      <c r="C88" s="17" t="s">
        <v>110</v>
      </c>
      <c r="D88" s="15" t="s">
        <v>156</v>
      </c>
      <c r="E88" s="15">
        <v>4</v>
      </c>
      <c r="F88" s="20">
        <v>0.032719907407407406</v>
      </c>
      <c r="G88" s="23">
        <f t="shared" si="0"/>
        <v>0.032719907407407406</v>
      </c>
      <c r="H88" s="23">
        <f t="shared" si="1"/>
        <v>0.0038721783914091607</v>
      </c>
    </row>
    <row r="89" spans="1:8" ht="12.75">
      <c r="A89" s="15">
        <v>413</v>
      </c>
      <c r="B89" s="16" t="s">
        <v>114</v>
      </c>
      <c r="C89" s="17" t="s">
        <v>42</v>
      </c>
      <c r="D89" s="15" t="s">
        <v>168</v>
      </c>
      <c r="E89" s="15">
        <v>9</v>
      </c>
      <c r="F89" s="20">
        <v>0.03288194444444444</v>
      </c>
      <c r="G89" s="23">
        <f t="shared" si="0"/>
        <v>0.03288194444444444</v>
      </c>
      <c r="H89" s="23">
        <f t="shared" si="1"/>
        <v>0.003891354372123603</v>
      </c>
    </row>
    <row r="90" spans="1:8" ht="12.75">
      <c r="A90" s="15">
        <v>415</v>
      </c>
      <c r="B90" s="16" t="s">
        <v>125</v>
      </c>
      <c r="C90" s="17" t="s">
        <v>126</v>
      </c>
      <c r="D90" s="15" t="s">
        <v>127</v>
      </c>
      <c r="E90" s="15">
        <v>5</v>
      </c>
      <c r="F90" s="20">
        <v>0.03297453703703704</v>
      </c>
      <c r="G90" s="23">
        <f t="shared" si="0"/>
        <v>0.03297453703703704</v>
      </c>
      <c r="H90" s="23">
        <f t="shared" si="1"/>
        <v>0.003902312075388999</v>
      </c>
    </row>
    <row r="91" spans="1:8" ht="12.75">
      <c r="A91" s="15">
        <v>416</v>
      </c>
      <c r="B91" s="16" t="s">
        <v>169</v>
      </c>
      <c r="C91" s="17" t="s">
        <v>170</v>
      </c>
      <c r="D91" s="15" t="s">
        <v>117</v>
      </c>
      <c r="E91" s="15">
        <v>71</v>
      </c>
      <c r="F91" s="20">
        <v>0.03298611111111111</v>
      </c>
      <c r="G91" s="23">
        <f t="shared" si="0"/>
        <v>0.03298611111111111</v>
      </c>
      <c r="H91" s="23">
        <f t="shared" si="1"/>
        <v>0.003903681788297173</v>
      </c>
    </row>
    <row r="92" spans="1:8" ht="12.75">
      <c r="A92" s="15">
        <v>421</v>
      </c>
      <c r="B92" s="16" t="s">
        <v>107</v>
      </c>
      <c r="C92" s="17" t="s">
        <v>16</v>
      </c>
      <c r="D92" s="15" t="s">
        <v>127</v>
      </c>
      <c r="E92" s="15">
        <v>6</v>
      </c>
      <c r="F92" s="20">
        <v>0.033379629629629634</v>
      </c>
      <c r="G92" s="23">
        <f t="shared" si="0"/>
        <v>0.033379629629629634</v>
      </c>
      <c r="H92" s="23">
        <f t="shared" si="1"/>
        <v>0.003950252027175105</v>
      </c>
    </row>
    <row r="93" spans="1:8" ht="12.75">
      <c r="A93" s="15">
        <v>423</v>
      </c>
      <c r="B93" s="16" t="s">
        <v>171</v>
      </c>
      <c r="C93" s="17" t="s">
        <v>6</v>
      </c>
      <c r="D93" s="15" t="s">
        <v>135</v>
      </c>
      <c r="E93" s="15">
        <v>11</v>
      </c>
      <c r="F93" s="20">
        <v>0.03353009259259259</v>
      </c>
      <c r="G93" s="23">
        <f t="shared" si="0"/>
        <v>0.03353009259259259</v>
      </c>
      <c r="H93" s="23">
        <f t="shared" si="1"/>
        <v>0.003968058294981372</v>
      </c>
    </row>
    <row r="94" spans="1:8" ht="12.75">
      <c r="A94" s="15">
        <v>424</v>
      </c>
      <c r="B94" s="16" t="s">
        <v>136</v>
      </c>
      <c r="C94" s="17" t="s">
        <v>137</v>
      </c>
      <c r="D94" s="15" t="s">
        <v>127</v>
      </c>
      <c r="E94" s="15">
        <v>7</v>
      </c>
      <c r="F94" s="20">
        <v>0.03363425925925926</v>
      </c>
      <c r="G94" s="23">
        <f t="shared" si="0"/>
        <v>0.03363425925925926</v>
      </c>
      <c r="H94" s="23">
        <f t="shared" si="1"/>
        <v>0.003980385711154943</v>
      </c>
    </row>
    <row r="95" spans="1:8" ht="12.75">
      <c r="A95" s="15">
        <v>428</v>
      </c>
      <c r="B95" s="16" t="s">
        <v>118</v>
      </c>
      <c r="C95" s="17" t="s">
        <v>119</v>
      </c>
      <c r="D95" s="15" t="s">
        <v>116</v>
      </c>
      <c r="E95" s="15">
        <v>9</v>
      </c>
      <c r="F95" s="20">
        <v>0.03380787037037037</v>
      </c>
      <c r="G95" s="23">
        <f t="shared" si="0"/>
        <v>0.03380787037037037</v>
      </c>
      <c r="H95" s="23">
        <f t="shared" si="1"/>
        <v>0.004000931404777559</v>
      </c>
    </row>
    <row r="96" spans="1:8" ht="12.75">
      <c r="A96" s="15">
        <v>429</v>
      </c>
      <c r="B96" s="16" t="s">
        <v>172</v>
      </c>
      <c r="C96" s="17" t="s">
        <v>173</v>
      </c>
      <c r="D96" s="15" t="s">
        <v>155</v>
      </c>
      <c r="E96" s="15">
        <v>13</v>
      </c>
      <c r="F96" s="20">
        <v>0.03381944444444445</v>
      </c>
      <c r="G96" s="23">
        <f t="shared" si="0"/>
        <v>0.03381944444444445</v>
      </c>
      <c r="H96" s="23">
        <f t="shared" si="1"/>
        <v>0.004002301117685734</v>
      </c>
    </row>
    <row r="97" spans="1:8" ht="12.75">
      <c r="A97" s="15">
        <v>434</v>
      </c>
      <c r="B97" s="16" t="s">
        <v>111</v>
      </c>
      <c r="C97" s="17" t="s">
        <v>112</v>
      </c>
      <c r="D97" s="15" t="s">
        <v>124</v>
      </c>
      <c r="E97" s="15">
        <v>41</v>
      </c>
      <c r="F97" s="20">
        <v>0.03453703703703704</v>
      </c>
      <c r="G97" s="23">
        <f t="shared" si="0"/>
        <v>0.03453703703703704</v>
      </c>
      <c r="H97" s="23">
        <f t="shared" si="1"/>
        <v>0.004087223317992549</v>
      </c>
    </row>
    <row r="98" spans="1:8" ht="12.75">
      <c r="A98" s="15">
        <v>435</v>
      </c>
      <c r="B98" s="16" t="s">
        <v>128</v>
      </c>
      <c r="C98" s="17" t="s">
        <v>129</v>
      </c>
      <c r="D98" s="15" t="s">
        <v>130</v>
      </c>
      <c r="E98" s="15">
        <v>8</v>
      </c>
      <c r="F98" s="20">
        <v>0.034571759259259253</v>
      </c>
      <c r="G98" s="23">
        <f t="shared" si="0"/>
        <v>0.034571759259259253</v>
      </c>
      <c r="H98" s="23">
        <f t="shared" si="1"/>
        <v>0.004091332456717072</v>
      </c>
    </row>
    <row r="99" spans="1:8" ht="12.75">
      <c r="A99" s="15">
        <v>456</v>
      </c>
      <c r="B99" s="16" t="s">
        <v>174</v>
      </c>
      <c r="C99" s="17" t="s">
        <v>0</v>
      </c>
      <c r="D99" s="15" t="s">
        <v>117</v>
      </c>
      <c r="E99" s="15">
        <v>74</v>
      </c>
      <c r="F99" s="20">
        <v>0.03855324074074074</v>
      </c>
      <c r="G99" s="23">
        <f t="shared" si="0"/>
        <v>0.03855324074074074</v>
      </c>
      <c r="H99" s="23">
        <f t="shared" si="1"/>
        <v>0.004562513697129083</v>
      </c>
    </row>
    <row r="100" spans="1:8" ht="12.75">
      <c r="A100" s="15">
        <v>458</v>
      </c>
      <c r="B100" s="16" t="s">
        <v>175</v>
      </c>
      <c r="C100" s="17" t="s">
        <v>166</v>
      </c>
      <c r="D100" s="15" t="s">
        <v>155</v>
      </c>
      <c r="E100" s="15">
        <v>16</v>
      </c>
      <c r="F100" s="20">
        <v>0.03974537037037037</v>
      </c>
      <c r="G100" s="23">
        <f t="shared" si="0"/>
        <v>0.03974537037037037</v>
      </c>
      <c r="H100" s="23">
        <f t="shared" si="1"/>
        <v>0.00470359412667105</v>
      </c>
    </row>
    <row r="101" spans="1:8" ht="12.75">
      <c r="A101" s="15">
        <v>465</v>
      </c>
      <c r="B101" s="16" t="s">
        <v>176</v>
      </c>
      <c r="C101" s="17" t="s">
        <v>177</v>
      </c>
      <c r="D101" s="15" t="s">
        <v>122</v>
      </c>
      <c r="E101" s="15">
        <v>22</v>
      </c>
      <c r="F101" s="20">
        <v>0.04471064814814815</v>
      </c>
      <c r="G101" s="23">
        <f t="shared" si="0"/>
        <v>0.04471064814814815</v>
      </c>
      <c r="H101" s="23">
        <f t="shared" si="1"/>
        <v>0.005291200964277889</v>
      </c>
    </row>
    <row r="102" spans="1:8" ht="12.75">
      <c r="A102" s="15">
        <v>467</v>
      </c>
      <c r="B102" s="16" t="s">
        <v>178</v>
      </c>
      <c r="C102" s="17" t="s">
        <v>179</v>
      </c>
      <c r="D102" s="15" t="s">
        <v>180</v>
      </c>
      <c r="E102" s="15">
        <v>3</v>
      </c>
      <c r="F102" s="20">
        <v>0.046689814814814816</v>
      </c>
      <c r="G102" s="23">
        <f t="shared" si="0"/>
        <v>0.046689814814814816</v>
      </c>
      <c r="H102" s="23">
        <f t="shared" si="1"/>
        <v>0.005525421871575719</v>
      </c>
    </row>
    <row r="103" spans="4:7" ht="12.75">
      <c r="D103" s="14"/>
      <c r="E103" s="2"/>
      <c r="F103"/>
      <c r="G103"/>
    </row>
    <row r="104" spans="5:7" ht="12.75">
      <c r="E104" s="14"/>
      <c r="F104" s="2"/>
      <c r="G104"/>
    </row>
    <row r="105" spans="5:7" ht="12.75">
      <c r="E105" s="14"/>
      <c r="F105" s="2"/>
      <c r="G105"/>
    </row>
    <row r="106" spans="5:7" ht="12.75">
      <c r="E106" s="14"/>
      <c r="F106" s="2"/>
      <c r="G106"/>
    </row>
    <row r="107" spans="5:7" ht="12.75">
      <c r="E107" s="14"/>
      <c r="F107" s="2"/>
      <c r="G107"/>
    </row>
  </sheetData>
  <sheetProtection/>
  <mergeCells count="5">
    <mergeCell ref="A45:G45"/>
    <mergeCell ref="A20:G20"/>
    <mergeCell ref="A39:G39"/>
    <mergeCell ref="A13:G13"/>
    <mergeCell ref="A28:G28"/>
  </mergeCells>
  <printOptions horizontalCentered="1"/>
  <pageMargins left="0.2362204724409449" right="0.31496062992125984" top="0.22" bottom="0.2362204724409449" header="0.15748031496062992" footer="0.15748031496062992"/>
  <pageSetup fitToHeight="2" fitToWidth="1" horizontalDpi="600" verticalDpi="600" orientation="portrait" paperSize="9" scale="98" r:id="rId2"/>
  <headerFooter alignWithMargins="0">
    <oddFooter>&amp;R&amp;12
</oddFooter>
  </headerFooter>
  <rowBreaks count="2" manualBreakCount="2">
    <brk id="42" max="255" man="1"/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GridLines="0" workbookViewId="0" topLeftCell="A2">
      <selection activeCell="M18" sqref="M18"/>
    </sheetView>
  </sheetViews>
  <sheetFormatPr defaultColWidth="9.140625" defaultRowHeight="12.75"/>
  <cols>
    <col min="1" max="1" width="10.140625" style="0" customWidth="1"/>
    <col min="2" max="3" width="22.28125" style="0" customWidth="1"/>
    <col min="4" max="4" width="7.8515625" style="0" customWidth="1"/>
    <col min="5" max="5" width="9.421875" style="0" bestFit="1" customWidth="1"/>
    <col min="6" max="6" width="11.8515625" style="14" bestFit="1" customWidth="1"/>
    <col min="7" max="7" width="8.140625" style="2" bestFit="1" customWidth="1"/>
    <col min="8" max="8" width="8.7109375" style="0" customWidth="1"/>
    <col min="9" max="9" width="3.28125" style="0" bestFit="1" customWidth="1"/>
  </cols>
  <sheetData>
    <row r="1" spans="1:7" ht="30.75" customHeight="1">
      <c r="A1" s="5"/>
      <c r="B1" s="5"/>
      <c r="C1" s="5"/>
      <c r="D1" s="5"/>
      <c r="E1" s="5"/>
      <c r="F1" s="13"/>
      <c r="G1" s="6"/>
    </row>
    <row r="2" spans="1:7" ht="15">
      <c r="A2" s="5"/>
      <c r="B2" s="5"/>
      <c r="C2" s="5"/>
      <c r="D2" s="5"/>
      <c r="E2" s="5"/>
      <c r="F2" s="13"/>
      <c r="G2" s="6"/>
    </row>
    <row r="3" spans="1:7" ht="15">
      <c r="A3" s="5"/>
      <c r="B3" s="5"/>
      <c r="C3" s="5"/>
      <c r="D3" s="5"/>
      <c r="E3" s="5"/>
      <c r="F3" s="13"/>
      <c r="G3" s="6"/>
    </row>
    <row r="4" spans="1:15" ht="15">
      <c r="A4" s="5"/>
      <c r="B4" s="5"/>
      <c r="C4" s="5"/>
      <c r="D4" s="5"/>
      <c r="E4" s="5"/>
      <c r="F4" s="13"/>
      <c r="G4" s="6"/>
      <c r="O4" s="25" t="s">
        <v>183</v>
      </c>
    </row>
    <row r="5" spans="1:7" ht="15">
      <c r="A5" s="5"/>
      <c r="B5" s="5"/>
      <c r="C5" s="5"/>
      <c r="D5" s="5"/>
      <c r="E5" s="5"/>
      <c r="F5" s="13"/>
      <c r="G5" s="6"/>
    </row>
    <row r="6" spans="1:7" ht="15">
      <c r="A6" s="5"/>
      <c r="B6" s="5"/>
      <c r="C6" s="5"/>
      <c r="D6" s="5"/>
      <c r="E6" s="5"/>
      <c r="F6" s="13"/>
      <c r="G6" s="6"/>
    </row>
    <row r="7" spans="1:7" ht="15">
      <c r="A7" s="5"/>
      <c r="B7" s="5"/>
      <c r="C7" s="5"/>
      <c r="D7" s="5"/>
      <c r="E7" s="5"/>
      <c r="F7" s="13"/>
      <c r="G7" s="6"/>
    </row>
    <row r="8" spans="1:7" ht="20.25" customHeight="1">
      <c r="A8" s="5"/>
      <c r="B8" s="5"/>
      <c r="C8" s="5"/>
      <c r="D8" s="5"/>
      <c r="E8" s="5"/>
      <c r="F8" s="13"/>
      <c r="G8" s="6"/>
    </row>
    <row r="9" spans="1:7" ht="24" customHeight="1">
      <c r="A9" s="7"/>
      <c r="B9" s="5"/>
      <c r="C9" s="5"/>
      <c r="D9" s="5"/>
      <c r="E9" s="5"/>
      <c r="F9" s="13"/>
      <c r="G9" s="6"/>
    </row>
    <row r="10" spans="1:7" ht="9" customHeight="1">
      <c r="A10" s="5"/>
      <c r="B10" s="5"/>
      <c r="C10" s="5"/>
      <c r="D10" s="5"/>
      <c r="E10" s="5"/>
      <c r="F10" s="13"/>
      <c r="G10" s="6"/>
    </row>
    <row r="11" spans="1:7" ht="6.75" customHeight="1">
      <c r="A11" s="5"/>
      <c r="B11" s="5"/>
      <c r="C11" s="5"/>
      <c r="D11" s="5"/>
      <c r="E11" s="5"/>
      <c r="F11" s="13"/>
      <c r="G11" s="6"/>
    </row>
    <row r="12" spans="1:7" s="4" customFormat="1" ht="25.5">
      <c r="A12" s="18" t="s">
        <v>140</v>
      </c>
      <c r="B12" s="5"/>
      <c r="C12" s="5"/>
      <c r="D12" s="5"/>
      <c r="E12" s="5"/>
      <c r="F12" s="13"/>
      <c r="G12" s="6"/>
    </row>
    <row r="13" spans="1:7" ht="6.75" customHeight="1">
      <c r="A13" s="5"/>
      <c r="B13" s="5"/>
      <c r="C13" s="5"/>
      <c r="D13" s="5"/>
      <c r="E13" s="5"/>
      <c r="F13" s="13"/>
      <c r="G13" s="6"/>
    </row>
    <row r="14" spans="1:7" s="3" customFormat="1" ht="26.25">
      <c r="A14" s="26" t="s">
        <v>138</v>
      </c>
      <c r="B14" s="26"/>
      <c r="C14" s="26"/>
      <c r="D14" s="26"/>
      <c r="E14" s="26"/>
      <c r="F14" s="26"/>
      <c r="G14" s="26"/>
    </row>
    <row r="15" spans="1:7" ht="6.75" customHeight="1">
      <c r="A15" s="5"/>
      <c r="B15" s="5"/>
      <c r="C15" s="5"/>
      <c r="D15" s="5"/>
      <c r="E15" s="5"/>
      <c r="F15" s="13"/>
      <c r="G15" s="6"/>
    </row>
    <row r="16" spans="1:8" s="12" customFormat="1" ht="15">
      <c r="A16" s="8" t="s">
        <v>48</v>
      </c>
      <c r="B16" s="9" t="s">
        <v>32</v>
      </c>
      <c r="C16" s="9" t="s">
        <v>33</v>
      </c>
      <c r="D16" s="9" t="s">
        <v>34</v>
      </c>
      <c r="E16" s="8" t="s">
        <v>49</v>
      </c>
      <c r="F16" s="10" t="s">
        <v>51</v>
      </c>
      <c r="G16" s="11" t="s">
        <v>50</v>
      </c>
      <c r="H16" s="19" t="s">
        <v>31</v>
      </c>
    </row>
    <row r="17" spans="1:8" ht="12.75">
      <c r="A17" s="15">
        <v>974</v>
      </c>
      <c r="B17" s="16" t="s">
        <v>56</v>
      </c>
      <c r="C17" s="17" t="s">
        <v>0</v>
      </c>
      <c r="D17" s="15"/>
      <c r="E17" s="15"/>
      <c r="F17" s="20">
        <v>0.14314814814814816</v>
      </c>
      <c r="G17" s="20">
        <v>0.14253472222222222</v>
      </c>
      <c r="H17" s="23">
        <f>G17/42.195</f>
        <v>0.003378000289660439</v>
      </c>
    </row>
    <row r="18" spans="1:8" ht="12.75">
      <c r="A18" s="15">
        <v>8256</v>
      </c>
      <c r="B18" s="16" t="s">
        <v>139</v>
      </c>
      <c r="C18" s="17" t="s">
        <v>35</v>
      </c>
      <c r="D18" s="15"/>
      <c r="E18" s="15"/>
      <c r="F18" s="20">
        <v>0.20369212962962965</v>
      </c>
      <c r="G18" s="20">
        <v>0.19930555555555554</v>
      </c>
      <c r="H18" s="23">
        <f>G18/42.195</f>
        <v>0.004723440112704243</v>
      </c>
    </row>
    <row r="19" spans="1:7" ht="12.75">
      <c r="A19" s="21"/>
      <c r="B19" s="22"/>
      <c r="C19" s="21"/>
      <c r="D19" s="21"/>
      <c r="E19" s="21"/>
      <c r="F19" s="21"/>
      <c r="G19" s="21"/>
    </row>
    <row r="20" spans="1:7" s="4" customFormat="1" ht="25.5">
      <c r="A20" s="18" t="s">
        <v>141</v>
      </c>
      <c r="B20" s="5"/>
      <c r="C20" s="5"/>
      <c r="D20" s="5"/>
      <c r="E20" s="5"/>
      <c r="F20" s="13"/>
      <c r="G20" s="6"/>
    </row>
    <row r="21" spans="1:7" ht="6.75" customHeight="1">
      <c r="A21" s="5"/>
      <c r="B21" s="5"/>
      <c r="C21" s="5"/>
      <c r="D21" s="5"/>
      <c r="E21" s="5"/>
      <c r="F21" s="13"/>
      <c r="G21" s="6"/>
    </row>
    <row r="22" spans="1:7" s="3" customFormat="1" ht="26.25">
      <c r="A22" s="26" t="s">
        <v>181</v>
      </c>
      <c r="B22" s="26"/>
      <c r="C22" s="26"/>
      <c r="D22" s="26"/>
      <c r="E22" s="26"/>
      <c r="F22" s="26"/>
      <c r="G22" s="26"/>
    </row>
    <row r="23" spans="1:7" ht="6.75" customHeight="1">
      <c r="A23" s="5"/>
      <c r="B23" s="5"/>
      <c r="C23" s="5"/>
      <c r="D23" s="5"/>
      <c r="E23" s="5"/>
      <c r="F23" s="13"/>
      <c r="G23" s="6"/>
    </row>
    <row r="24" spans="1:8" s="12" customFormat="1" ht="15">
      <c r="A24" s="8" t="s">
        <v>48</v>
      </c>
      <c r="B24" s="9" t="s">
        <v>32</v>
      </c>
      <c r="C24" s="9" t="s">
        <v>33</v>
      </c>
      <c r="D24" s="9" t="s">
        <v>34</v>
      </c>
      <c r="E24" s="8" t="s">
        <v>49</v>
      </c>
      <c r="F24" s="10" t="s">
        <v>51</v>
      </c>
      <c r="G24" s="11" t="s">
        <v>50</v>
      </c>
      <c r="H24" s="19" t="s">
        <v>31</v>
      </c>
    </row>
    <row r="25" spans="1:8" ht="12.75">
      <c r="A25" s="15">
        <v>24</v>
      </c>
      <c r="B25" s="16" t="s">
        <v>54</v>
      </c>
      <c r="C25" s="17" t="s">
        <v>10</v>
      </c>
      <c r="D25" s="15" t="s">
        <v>123</v>
      </c>
      <c r="E25" s="15">
        <v>8</v>
      </c>
      <c r="F25" s="20">
        <v>0.021585648148148145</v>
      </c>
      <c r="G25" s="23">
        <f>F25</f>
        <v>0.021585648148148145</v>
      </c>
      <c r="H25" s="23">
        <f>G25/8.45</f>
        <v>0.002554514573745343</v>
      </c>
    </row>
    <row r="26" spans="1:8" ht="12.75">
      <c r="A26" s="15">
        <v>41</v>
      </c>
      <c r="B26" s="16" t="s">
        <v>146</v>
      </c>
      <c r="C26" s="17" t="s">
        <v>147</v>
      </c>
      <c r="D26" s="15" t="s">
        <v>120</v>
      </c>
      <c r="E26" s="15">
        <v>11</v>
      </c>
      <c r="F26" s="20">
        <v>0.02225694444444444</v>
      </c>
      <c r="G26" s="23">
        <f>F26</f>
        <v>0.02225694444444444</v>
      </c>
      <c r="H26" s="23">
        <f>G26/8.45</f>
        <v>0.0026339579224194604</v>
      </c>
    </row>
    <row r="27" spans="1:8" ht="12.75">
      <c r="A27" s="15">
        <v>65</v>
      </c>
      <c r="B27" s="16" t="s">
        <v>61</v>
      </c>
      <c r="C27" s="17" t="s">
        <v>2</v>
      </c>
      <c r="D27" s="15" t="s">
        <v>123</v>
      </c>
      <c r="E27" s="15">
        <v>19</v>
      </c>
      <c r="F27" s="20">
        <v>0.022997685185185187</v>
      </c>
      <c r="G27" s="23">
        <f aca="true" t="shared" si="0" ref="G27:G79">F27</f>
        <v>0.022997685185185187</v>
      </c>
      <c r="H27" s="23">
        <f aca="true" t="shared" si="1" ref="H27:H79">G27/8.45</f>
        <v>0.002721619548542626</v>
      </c>
    </row>
    <row r="28" spans="1:8" ht="12.75">
      <c r="A28" s="15">
        <v>92</v>
      </c>
      <c r="B28" s="16" t="s">
        <v>142</v>
      </c>
      <c r="C28" s="17" t="s">
        <v>8</v>
      </c>
      <c r="D28" s="15" t="s">
        <v>120</v>
      </c>
      <c r="E28" s="15">
        <v>20</v>
      </c>
      <c r="F28" s="20">
        <v>0.023877314814814813</v>
      </c>
      <c r="G28" s="23">
        <f t="shared" si="0"/>
        <v>0.023877314814814813</v>
      </c>
      <c r="H28" s="23">
        <f t="shared" si="1"/>
        <v>0.0028257177295638834</v>
      </c>
    </row>
    <row r="29" spans="1:8" ht="12.75">
      <c r="A29" s="15">
        <v>101</v>
      </c>
      <c r="B29" s="16" t="s">
        <v>45</v>
      </c>
      <c r="C29" s="17" t="s">
        <v>41</v>
      </c>
      <c r="D29" s="15" t="s">
        <v>123</v>
      </c>
      <c r="E29" s="15">
        <v>27</v>
      </c>
      <c r="F29" s="20">
        <v>0.024016203703703706</v>
      </c>
      <c r="G29" s="23">
        <f t="shared" si="0"/>
        <v>0.024016203703703706</v>
      </c>
      <c r="H29" s="23">
        <f t="shared" si="1"/>
        <v>0.0028421542844619774</v>
      </c>
    </row>
    <row r="30" spans="1:8" ht="12.75">
      <c r="A30" s="15">
        <v>103</v>
      </c>
      <c r="B30" s="16" t="s">
        <v>67</v>
      </c>
      <c r="C30" s="17" t="s">
        <v>68</v>
      </c>
      <c r="D30" s="15" t="s">
        <v>115</v>
      </c>
      <c r="E30" s="15">
        <v>19</v>
      </c>
      <c r="F30" s="20">
        <v>0.024085648148148148</v>
      </c>
      <c r="G30" s="23">
        <f t="shared" si="0"/>
        <v>0.024085648148148148</v>
      </c>
      <c r="H30" s="23">
        <f t="shared" si="1"/>
        <v>0.0028503725619110237</v>
      </c>
    </row>
    <row r="31" spans="1:8" ht="12.75">
      <c r="A31" s="15">
        <v>108</v>
      </c>
      <c r="B31" s="16" t="s">
        <v>73</v>
      </c>
      <c r="C31" s="17" t="s">
        <v>6</v>
      </c>
      <c r="D31" s="15" t="s">
        <v>123</v>
      </c>
      <c r="E31" s="15">
        <v>28</v>
      </c>
      <c r="F31" s="20">
        <v>0.024363425925925927</v>
      </c>
      <c r="G31" s="23">
        <f t="shared" si="0"/>
        <v>0.024363425925925927</v>
      </c>
      <c r="H31" s="23">
        <f t="shared" si="1"/>
        <v>0.0028832456717072107</v>
      </c>
    </row>
    <row r="32" spans="1:8" ht="12.75">
      <c r="A32" s="15">
        <v>120</v>
      </c>
      <c r="B32" s="16" t="s">
        <v>66</v>
      </c>
      <c r="C32" s="17" t="s">
        <v>5</v>
      </c>
      <c r="D32" s="15" t="s">
        <v>123</v>
      </c>
      <c r="E32" s="15">
        <v>30</v>
      </c>
      <c r="F32" s="20">
        <v>0.024583333333333332</v>
      </c>
      <c r="G32" s="23">
        <f t="shared" si="0"/>
        <v>0.024583333333333332</v>
      </c>
      <c r="H32" s="23">
        <f t="shared" si="1"/>
        <v>0.0029092702169625246</v>
      </c>
    </row>
    <row r="33" spans="1:8" ht="12.75">
      <c r="A33" s="15">
        <v>125</v>
      </c>
      <c r="B33" s="16" t="s">
        <v>143</v>
      </c>
      <c r="C33" s="17" t="s">
        <v>144</v>
      </c>
      <c r="D33" s="15" t="s">
        <v>117</v>
      </c>
      <c r="E33" s="15">
        <v>19</v>
      </c>
      <c r="F33" s="20">
        <v>0.024652777777777777</v>
      </c>
      <c r="G33" s="23">
        <f t="shared" si="0"/>
        <v>0.024652777777777777</v>
      </c>
      <c r="H33" s="23">
        <f t="shared" si="1"/>
        <v>0.0029174884944115713</v>
      </c>
    </row>
    <row r="34" spans="1:8" ht="12.75">
      <c r="A34" s="15">
        <v>132</v>
      </c>
      <c r="B34" s="16" t="s">
        <v>121</v>
      </c>
      <c r="C34" s="17" t="s">
        <v>17</v>
      </c>
      <c r="D34" s="15" t="s">
        <v>117</v>
      </c>
      <c r="E34" s="15">
        <v>20</v>
      </c>
      <c r="F34" s="20">
        <v>0.024814814814814817</v>
      </c>
      <c r="G34" s="23">
        <f t="shared" si="0"/>
        <v>0.024814814814814817</v>
      </c>
      <c r="H34" s="23">
        <f t="shared" si="1"/>
        <v>0.0029366644751260143</v>
      </c>
    </row>
    <row r="35" spans="1:8" ht="12.75">
      <c r="A35" s="15">
        <v>133</v>
      </c>
      <c r="B35" s="16" t="s">
        <v>43</v>
      </c>
      <c r="C35" s="17" t="s">
        <v>47</v>
      </c>
      <c r="D35" s="15" t="s">
        <v>122</v>
      </c>
      <c r="E35" s="15">
        <v>4</v>
      </c>
      <c r="F35" s="20">
        <v>0.024849537037037035</v>
      </c>
      <c r="G35" s="23">
        <f t="shared" si="0"/>
        <v>0.024849537037037035</v>
      </c>
      <c r="H35" s="23">
        <f t="shared" si="1"/>
        <v>0.002940773613850537</v>
      </c>
    </row>
    <row r="36" spans="1:8" ht="12.75">
      <c r="A36" s="15">
        <v>138</v>
      </c>
      <c r="B36" s="16" t="s">
        <v>15</v>
      </c>
      <c r="C36" s="17" t="s">
        <v>64</v>
      </c>
      <c r="D36" s="15" t="s">
        <v>135</v>
      </c>
      <c r="E36" s="15">
        <v>1</v>
      </c>
      <c r="F36" s="20">
        <v>0.024918981481481483</v>
      </c>
      <c r="G36" s="23">
        <f t="shared" si="0"/>
        <v>0.024918981481481483</v>
      </c>
      <c r="H36" s="23">
        <f t="shared" si="1"/>
        <v>0.002948991891299584</v>
      </c>
    </row>
    <row r="37" spans="1:8" ht="12.75">
      <c r="A37" s="15">
        <v>142</v>
      </c>
      <c r="B37" s="16" t="s">
        <v>145</v>
      </c>
      <c r="C37" s="17" t="s">
        <v>40</v>
      </c>
      <c r="D37" s="15" t="s">
        <v>123</v>
      </c>
      <c r="E37" s="15">
        <v>33</v>
      </c>
      <c r="F37" s="20">
        <v>0.025011574074074075</v>
      </c>
      <c r="G37" s="23">
        <f t="shared" si="0"/>
        <v>0.025011574074074075</v>
      </c>
      <c r="H37" s="23">
        <f t="shared" si="1"/>
        <v>0.0029599495945649796</v>
      </c>
    </row>
    <row r="38" spans="1:8" ht="12.75">
      <c r="A38" s="15">
        <v>154</v>
      </c>
      <c r="B38" s="16" t="s">
        <v>148</v>
      </c>
      <c r="C38" s="17" t="s">
        <v>149</v>
      </c>
      <c r="D38" s="15" t="s">
        <v>117</v>
      </c>
      <c r="E38" s="15">
        <v>25</v>
      </c>
      <c r="F38" s="20">
        <v>0.025405092592592594</v>
      </c>
      <c r="G38" s="23">
        <f t="shared" si="0"/>
        <v>0.025405092592592594</v>
      </c>
      <c r="H38" s="23">
        <f t="shared" si="1"/>
        <v>0.0030065198334429106</v>
      </c>
    </row>
    <row r="39" spans="1:8" ht="12.75">
      <c r="A39" s="15">
        <v>165</v>
      </c>
      <c r="B39" s="16" t="s">
        <v>79</v>
      </c>
      <c r="C39" s="17" t="s">
        <v>4</v>
      </c>
      <c r="D39" s="15" t="s">
        <v>115</v>
      </c>
      <c r="E39" s="15">
        <v>27</v>
      </c>
      <c r="F39" s="20">
        <v>0.02550925925925926</v>
      </c>
      <c r="G39" s="23">
        <f t="shared" si="0"/>
        <v>0.02550925925925926</v>
      </c>
      <c r="H39" s="23">
        <f t="shared" si="1"/>
        <v>0.0030188472496164805</v>
      </c>
    </row>
    <row r="40" spans="1:8" ht="12.75">
      <c r="A40" s="15">
        <v>168</v>
      </c>
      <c r="B40" s="16" t="s">
        <v>150</v>
      </c>
      <c r="C40" s="17" t="s">
        <v>151</v>
      </c>
      <c r="D40" s="15" t="s">
        <v>117</v>
      </c>
      <c r="E40" s="15">
        <v>27</v>
      </c>
      <c r="F40" s="20">
        <v>0.02560185185185185</v>
      </c>
      <c r="G40" s="23">
        <f t="shared" si="0"/>
        <v>0.02560185185185185</v>
      </c>
      <c r="H40" s="23">
        <f t="shared" si="1"/>
        <v>0.0030298049528818764</v>
      </c>
    </row>
    <row r="41" spans="1:8" ht="12.75">
      <c r="A41" s="15">
        <v>169</v>
      </c>
      <c r="B41" s="16" t="s">
        <v>56</v>
      </c>
      <c r="C41" s="17" t="s">
        <v>0</v>
      </c>
      <c r="D41" s="15" t="s">
        <v>152</v>
      </c>
      <c r="E41" s="15">
        <v>12</v>
      </c>
      <c r="F41" s="20">
        <v>0.02560185185185185</v>
      </c>
      <c r="G41" s="23">
        <f t="shared" si="0"/>
        <v>0.02560185185185185</v>
      </c>
      <c r="H41" s="23">
        <f t="shared" si="1"/>
        <v>0.0030298049528818764</v>
      </c>
    </row>
    <row r="42" spans="1:8" ht="12.75">
      <c r="A42" s="15">
        <v>171</v>
      </c>
      <c r="B42" s="16" t="s">
        <v>72</v>
      </c>
      <c r="C42" s="17" t="s">
        <v>39</v>
      </c>
      <c r="D42" s="15" t="s">
        <v>123</v>
      </c>
      <c r="E42" s="15">
        <v>42</v>
      </c>
      <c r="F42" s="20">
        <v>0.025648148148148146</v>
      </c>
      <c r="G42" s="23">
        <f t="shared" si="0"/>
        <v>0.025648148148148146</v>
      </c>
      <c r="H42" s="23">
        <f t="shared" si="1"/>
        <v>0.0030352838045145736</v>
      </c>
    </row>
    <row r="43" spans="1:8" ht="12.75">
      <c r="A43" s="15">
        <v>183</v>
      </c>
      <c r="B43" s="16" t="s">
        <v>74</v>
      </c>
      <c r="C43" s="17" t="s">
        <v>75</v>
      </c>
      <c r="D43" s="15" t="s">
        <v>135</v>
      </c>
      <c r="E43" s="15">
        <v>2</v>
      </c>
      <c r="F43" s="20">
        <v>0.025914351851851855</v>
      </c>
      <c r="G43" s="23">
        <f t="shared" si="0"/>
        <v>0.025914351851851855</v>
      </c>
      <c r="H43" s="23">
        <f t="shared" si="1"/>
        <v>0.0030667872014025865</v>
      </c>
    </row>
    <row r="44" spans="1:8" ht="12.75">
      <c r="A44" s="15">
        <v>206</v>
      </c>
      <c r="B44" s="16" t="s">
        <v>153</v>
      </c>
      <c r="C44" s="17" t="s">
        <v>154</v>
      </c>
      <c r="D44" s="15" t="s">
        <v>155</v>
      </c>
      <c r="E44" s="15">
        <v>3</v>
      </c>
      <c r="F44" s="20">
        <v>0.026342592592592588</v>
      </c>
      <c r="G44" s="23">
        <f t="shared" si="0"/>
        <v>0.026342592592592588</v>
      </c>
      <c r="H44" s="23">
        <f t="shared" si="1"/>
        <v>0.0031174665790050403</v>
      </c>
    </row>
    <row r="45" spans="1:8" ht="12.75">
      <c r="A45" s="15">
        <v>243</v>
      </c>
      <c r="B45" s="16" t="s">
        <v>82</v>
      </c>
      <c r="C45" s="17" t="s">
        <v>46</v>
      </c>
      <c r="D45" s="15" t="s">
        <v>117</v>
      </c>
      <c r="E45" s="15">
        <v>40</v>
      </c>
      <c r="F45" s="20">
        <v>0.02736111111111111</v>
      </c>
      <c r="G45" s="23">
        <f t="shared" si="0"/>
        <v>0.02736111111111111</v>
      </c>
      <c r="H45" s="23">
        <f t="shared" si="1"/>
        <v>0.003238001314924392</v>
      </c>
    </row>
    <row r="46" spans="1:8" ht="12.75">
      <c r="A46" s="15">
        <v>247</v>
      </c>
      <c r="B46" s="16" t="s">
        <v>9</v>
      </c>
      <c r="C46" s="17" t="s">
        <v>19</v>
      </c>
      <c r="D46" s="15" t="s">
        <v>123</v>
      </c>
      <c r="E46" s="15">
        <v>56</v>
      </c>
      <c r="F46" s="20">
        <v>0.027430555555555555</v>
      </c>
      <c r="G46" s="23">
        <f t="shared" si="0"/>
        <v>0.027430555555555555</v>
      </c>
      <c r="H46" s="23">
        <f t="shared" si="1"/>
        <v>0.0032462195923734388</v>
      </c>
    </row>
    <row r="47" spans="1:8" ht="12.75">
      <c r="A47" s="15">
        <v>256</v>
      </c>
      <c r="B47" s="16" t="s">
        <v>88</v>
      </c>
      <c r="C47" s="17" t="s">
        <v>89</v>
      </c>
      <c r="D47" s="15" t="s">
        <v>156</v>
      </c>
      <c r="E47" s="15">
        <v>1</v>
      </c>
      <c r="F47" s="20">
        <v>0.027604166666666666</v>
      </c>
      <c r="G47" s="23">
        <f t="shared" si="0"/>
        <v>0.027604166666666666</v>
      </c>
      <c r="H47" s="23">
        <f t="shared" si="1"/>
        <v>0.0032667652859960554</v>
      </c>
    </row>
    <row r="48" spans="1:8" ht="12.75">
      <c r="A48" s="15">
        <v>266</v>
      </c>
      <c r="B48" s="16" t="s">
        <v>30</v>
      </c>
      <c r="C48" s="17" t="s">
        <v>29</v>
      </c>
      <c r="D48" s="15" t="s">
        <v>156</v>
      </c>
      <c r="E48" s="15">
        <v>2</v>
      </c>
      <c r="F48" s="20">
        <v>0.02774305555555556</v>
      </c>
      <c r="G48" s="23">
        <f t="shared" si="0"/>
        <v>0.02774305555555556</v>
      </c>
      <c r="H48" s="23">
        <f t="shared" si="1"/>
        <v>0.0032832018408941494</v>
      </c>
    </row>
    <row r="49" spans="1:8" ht="12.75">
      <c r="A49" s="15">
        <v>290</v>
      </c>
      <c r="B49" s="16" t="s">
        <v>77</v>
      </c>
      <c r="C49" s="17" t="s">
        <v>8</v>
      </c>
      <c r="D49" s="15" t="s">
        <v>124</v>
      </c>
      <c r="E49" s="15">
        <v>28</v>
      </c>
      <c r="F49" s="20">
        <v>0.02832175925925926</v>
      </c>
      <c r="G49" s="23">
        <f t="shared" si="0"/>
        <v>0.02832175925925926</v>
      </c>
      <c r="H49" s="23">
        <f t="shared" si="1"/>
        <v>0.003351687486302871</v>
      </c>
    </row>
    <row r="50" spans="1:8" ht="12.75">
      <c r="A50" s="15">
        <v>294</v>
      </c>
      <c r="B50" s="16" t="s">
        <v>157</v>
      </c>
      <c r="C50" s="17" t="s">
        <v>158</v>
      </c>
      <c r="D50" s="15" t="s">
        <v>117</v>
      </c>
      <c r="E50" s="15">
        <v>49</v>
      </c>
      <c r="F50" s="20">
        <v>0.028414351851851847</v>
      </c>
      <c r="G50" s="23">
        <f t="shared" si="0"/>
        <v>0.028414351851851847</v>
      </c>
      <c r="H50" s="23">
        <f t="shared" si="1"/>
        <v>0.003362645189568266</v>
      </c>
    </row>
    <row r="51" spans="1:8" ht="12.75">
      <c r="A51" s="15">
        <v>309</v>
      </c>
      <c r="B51" s="16" t="s">
        <v>87</v>
      </c>
      <c r="C51" s="17" t="s">
        <v>44</v>
      </c>
      <c r="D51" s="15" t="s">
        <v>117</v>
      </c>
      <c r="E51" s="15">
        <v>55</v>
      </c>
      <c r="F51" s="20">
        <v>0.028761574074074075</v>
      </c>
      <c r="G51" s="23">
        <f t="shared" si="0"/>
        <v>0.028761574074074075</v>
      </c>
      <c r="H51" s="23">
        <f t="shared" si="1"/>
        <v>0.0034037365768135003</v>
      </c>
    </row>
    <row r="52" spans="1:8" ht="12.75">
      <c r="A52" s="15">
        <v>312</v>
      </c>
      <c r="B52" s="16" t="s">
        <v>159</v>
      </c>
      <c r="C52" s="17" t="s">
        <v>47</v>
      </c>
      <c r="D52" s="15" t="s">
        <v>124</v>
      </c>
      <c r="E52" s="15">
        <v>31</v>
      </c>
      <c r="F52" s="20">
        <v>0.02888888888888889</v>
      </c>
      <c r="G52" s="23">
        <f t="shared" si="0"/>
        <v>0.02888888888888889</v>
      </c>
      <c r="H52" s="23">
        <f t="shared" si="1"/>
        <v>0.0034188034188034192</v>
      </c>
    </row>
    <row r="53" spans="1:8" ht="12.75">
      <c r="A53" s="15">
        <v>314</v>
      </c>
      <c r="B53" s="16" t="s">
        <v>91</v>
      </c>
      <c r="C53" s="17" t="s">
        <v>20</v>
      </c>
      <c r="D53" s="15" t="s">
        <v>130</v>
      </c>
      <c r="E53" s="15">
        <v>4</v>
      </c>
      <c r="F53" s="20">
        <v>0.028935185185185185</v>
      </c>
      <c r="G53" s="23">
        <f t="shared" si="0"/>
        <v>0.028935185185185185</v>
      </c>
      <c r="H53" s="23">
        <f t="shared" si="1"/>
        <v>0.003424282270436117</v>
      </c>
    </row>
    <row r="54" spans="1:8" ht="12.75">
      <c r="A54" s="15">
        <v>316</v>
      </c>
      <c r="B54" s="16" t="s">
        <v>160</v>
      </c>
      <c r="C54" s="17" t="s">
        <v>46</v>
      </c>
      <c r="D54" s="15" t="s">
        <v>115</v>
      </c>
      <c r="E54" s="15">
        <v>34</v>
      </c>
      <c r="F54" s="20">
        <v>0.0290162037037037</v>
      </c>
      <c r="G54" s="23">
        <f t="shared" si="0"/>
        <v>0.0290162037037037</v>
      </c>
      <c r="H54" s="23">
        <f t="shared" si="1"/>
        <v>0.0034338702607933378</v>
      </c>
    </row>
    <row r="55" spans="1:8" ht="12.75">
      <c r="A55" s="15">
        <v>317</v>
      </c>
      <c r="B55" s="16" t="s">
        <v>7</v>
      </c>
      <c r="C55" s="17" t="s">
        <v>39</v>
      </c>
      <c r="D55" s="15" t="s">
        <v>122</v>
      </c>
      <c r="E55" s="15">
        <v>13</v>
      </c>
      <c r="F55" s="20">
        <v>0.029039351851851854</v>
      </c>
      <c r="G55" s="23">
        <f t="shared" si="0"/>
        <v>0.029039351851851854</v>
      </c>
      <c r="H55" s="23">
        <f t="shared" si="1"/>
        <v>0.0034366096866096873</v>
      </c>
    </row>
    <row r="56" spans="1:8" ht="12.75">
      <c r="A56" s="15">
        <v>340</v>
      </c>
      <c r="B56" s="16" t="s">
        <v>93</v>
      </c>
      <c r="C56" s="17" t="s">
        <v>17</v>
      </c>
      <c r="D56" s="15" t="s">
        <v>117</v>
      </c>
      <c r="E56" s="15">
        <v>61</v>
      </c>
      <c r="F56" s="20">
        <v>0.02956018518518519</v>
      </c>
      <c r="G56" s="23">
        <f t="shared" si="0"/>
        <v>0.02956018518518519</v>
      </c>
      <c r="H56" s="23">
        <f t="shared" si="1"/>
        <v>0.0034982467674775377</v>
      </c>
    </row>
    <row r="57" spans="1:8" ht="12.75">
      <c r="A57" s="15">
        <v>354</v>
      </c>
      <c r="B57" s="16" t="s">
        <v>101</v>
      </c>
      <c r="C57" s="17" t="s">
        <v>13</v>
      </c>
      <c r="D57" s="15" t="s">
        <v>161</v>
      </c>
      <c r="E57" s="15">
        <v>8</v>
      </c>
      <c r="F57" s="20">
        <v>0.030127314814814815</v>
      </c>
      <c r="G57" s="23">
        <f t="shared" si="0"/>
        <v>0.030127314814814815</v>
      </c>
      <c r="H57" s="23">
        <f t="shared" si="1"/>
        <v>0.003565362699978085</v>
      </c>
    </row>
    <row r="58" spans="1:8" ht="12.75">
      <c r="A58" s="15">
        <v>372</v>
      </c>
      <c r="B58" s="16" t="s">
        <v>162</v>
      </c>
      <c r="C58" s="17" t="s">
        <v>47</v>
      </c>
      <c r="D58" s="15" t="s">
        <v>124</v>
      </c>
      <c r="E58" s="15">
        <v>36</v>
      </c>
      <c r="F58" s="20">
        <v>0.030833333333333334</v>
      </c>
      <c r="G58" s="23">
        <f t="shared" si="0"/>
        <v>0.030833333333333334</v>
      </c>
      <c r="H58" s="23">
        <f t="shared" si="1"/>
        <v>0.003648915187376726</v>
      </c>
    </row>
    <row r="59" spans="1:8" ht="12.75">
      <c r="A59" s="15">
        <v>375</v>
      </c>
      <c r="B59" s="16" t="s">
        <v>133</v>
      </c>
      <c r="C59" s="17" t="s">
        <v>134</v>
      </c>
      <c r="D59" s="15" t="s">
        <v>135</v>
      </c>
      <c r="E59" s="15">
        <v>9</v>
      </c>
      <c r="F59" s="20">
        <v>0.03090277777777778</v>
      </c>
      <c r="G59" s="23">
        <f t="shared" si="0"/>
        <v>0.03090277777777778</v>
      </c>
      <c r="H59" s="23">
        <f t="shared" si="1"/>
        <v>0.003657133464825773</v>
      </c>
    </row>
    <row r="60" spans="1:8" ht="12.75">
      <c r="A60" s="15">
        <v>378</v>
      </c>
      <c r="B60" s="16" t="s">
        <v>30</v>
      </c>
      <c r="C60" s="17" t="s">
        <v>163</v>
      </c>
      <c r="D60" s="15" t="s">
        <v>127</v>
      </c>
      <c r="E60" s="15">
        <v>2</v>
      </c>
      <c r="F60" s="20">
        <v>0.031018518518518515</v>
      </c>
      <c r="G60" s="23">
        <f t="shared" si="0"/>
        <v>0.031018518518518515</v>
      </c>
      <c r="H60" s="23">
        <f t="shared" si="1"/>
        <v>0.003670830593907517</v>
      </c>
    </row>
    <row r="61" spans="1:8" ht="12.75">
      <c r="A61" s="15">
        <v>382</v>
      </c>
      <c r="B61" s="16" t="s">
        <v>131</v>
      </c>
      <c r="C61" s="17" t="s">
        <v>132</v>
      </c>
      <c r="D61" s="15" t="s">
        <v>127</v>
      </c>
      <c r="E61" s="15">
        <v>3</v>
      </c>
      <c r="F61" s="20">
        <v>0.03108796296296296</v>
      </c>
      <c r="G61" s="23">
        <f t="shared" si="0"/>
        <v>0.03108796296296296</v>
      </c>
      <c r="H61" s="23">
        <f t="shared" si="1"/>
        <v>0.0036790488713565636</v>
      </c>
    </row>
    <row r="62" spans="1:8" ht="12.75">
      <c r="A62" s="15">
        <v>384</v>
      </c>
      <c r="B62" s="16" t="s">
        <v>164</v>
      </c>
      <c r="C62" s="17" t="s">
        <v>149</v>
      </c>
      <c r="D62" s="15" t="s">
        <v>124</v>
      </c>
      <c r="E62" s="15">
        <v>37</v>
      </c>
      <c r="F62" s="20">
        <v>0.031180555555555555</v>
      </c>
      <c r="G62" s="23">
        <f t="shared" si="0"/>
        <v>0.031180555555555555</v>
      </c>
      <c r="H62" s="23">
        <f t="shared" si="1"/>
        <v>0.0036900065746219594</v>
      </c>
    </row>
    <row r="63" spans="1:8" ht="12.75">
      <c r="A63" s="15">
        <v>394</v>
      </c>
      <c r="B63" s="16" t="s">
        <v>165</v>
      </c>
      <c r="C63" s="17" t="s">
        <v>166</v>
      </c>
      <c r="D63" s="15" t="s">
        <v>167</v>
      </c>
      <c r="E63" s="15">
        <v>11</v>
      </c>
      <c r="F63" s="20">
        <v>0.03170138888888889</v>
      </c>
      <c r="G63" s="23">
        <f t="shared" si="0"/>
        <v>0.03170138888888889</v>
      </c>
      <c r="H63" s="23">
        <f t="shared" si="1"/>
        <v>0.00375164365548981</v>
      </c>
    </row>
    <row r="64" spans="1:8" ht="12.75">
      <c r="A64" s="15">
        <v>399</v>
      </c>
      <c r="B64" s="16" t="s">
        <v>27</v>
      </c>
      <c r="C64" s="17" t="s">
        <v>37</v>
      </c>
      <c r="D64" s="15" t="s">
        <v>120</v>
      </c>
      <c r="E64" s="15">
        <v>79</v>
      </c>
      <c r="F64" s="20">
        <v>0.03214120370370371</v>
      </c>
      <c r="G64" s="23">
        <f t="shared" si="0"/>
        <v>0.03214120370370371</v>
      </c>
      <c r="H64" s="23">
        <f t="shared" si="1"/>
        <v>0.003803692746000439</v>
      </c>
    </row>
    <row r="65" spans="1:8" ht="12.75">
      <c r="A65" s="15">
        <v>408</v>
      </c>
      <c r="B65" s="16" t="s">
        <v>109</v>
      </c>
      <c r="C65" s="17" t="s">
        <v>110</v>
      </c>
      <c r="D65" s="15" t="s">
        <v>156</v>
      </c>
      <c r="E65" s="15">
        <v>4</v>
      </c>
      <c r="F65" s="20">
        <v>0.032719907407407406</v>
      </c>
      <c r="G65" s="23">
        <f t="shared" si="0"/>
        <v>0.032719907407407406</v>
      </c>
      <c r="H65" s="23">
        <f t="shared" si="1"/>
        <v>0.0038721783914091607</v>
      </c>
    </row>
    <row r="66" spans="1:8" ht="12.75">
      <c r="A66" s="15">
        <v>413</v>
      </c>
      <c r="B66" s="16" t="s">
        <v>114</v>
      </c>
      <c r="C66" s="17" t="s">
        <v>42</v>
      </c>
      <c r="D66" s="15" t="s">
        <v>168</v>
      </c>
      <c r="E66" s="15">
        <v>9</v>
      </c>
      <c r="F66" s="20">
        <v>0.03288194444444444</v>
      </c>
      <c r="G66" s="23">
        <f t="shared" si="0"/>
        <v>0.03288194444444444</v>
      </c>
      <c r="H66" s="23">
        <f t="shared" si="1"/>
        <v>0.003891354372123603</v>
      </c>
    </row>
    <row r="67" spans="1:8" ht="12.75">
      <c r="A67" s="15">
        <v>415</v>
      </c>
      <c r="B67" s="16" t="s">
        <v>125</v>
      </c>
      <c r="C67" s="17" t="s">
        <v>126</v>
      </c>
      <c r="D67" s="15" t="s">
        <v>127</v>
      </c>
      <c r="E67" s="15">
        <v>5</v>
      </c>
      <c r="F67" s="20">
        <v>0.03297453703703704</v>
      </c>
      <c r="G67" s="23">
        <f t="shared" si="0"/>
        <v>0.03297453703703704</v>
      </c>
      <c r="H67" s="23">
        <f t="shared" si="1"/>
        <v>0.003902312075388999</v>
      </c>
    </row>
    <row r="68" spans="1:8" ht="12.75">
      <c r="A68" s="15">
        <v>416</v>
      </c>
      <c r="B68" s="16" t="s">
        <v>169</v>
      </c>
      <c r="C68" s="17" t="s">
        <v>170</v>
      </c>
      <c r="D68" s="15" t="s">
        <v>117</v>
      </c>
      <c r="E68" s="15">
        <v>71</v>
      </c>
      <c r="F68" s="20">
        <v>0.03298611111111111</v>
      </c>
      <c r="G68" s="23">
        <f t="shared" si="0"/>
        <v>0.03298611111111111</v>
      </c>
      <c r="H68" s="23">
        <f t="shared" si="1"/>
        <v>0.003903681788297173</v>
      </c>
    </row>
    <row r="69" spans="1:8" ht="12.75">
      <c r="A69" s="15">
        <v>421</v>
      </c>
      <c r="B69" s="16" t="s">
        <v>107</v>
      </c>
      <c r="C69" s="17" t="s">
        <v>16</v>
      </c>
      <c r="D69" s="15" t="s">
        <v>127</v>
      </c>
      <c r="E69" s="15">
        <v>6</v>
      </c>
      <c r="F69" s="20">
        <v>0.033379629629629634</v>
      </c>
      <c r="G69" s="23">
        <f t="shared" si="0"/>
        <v>0.033379629629629634</v>
      </c>
      <c r="H69" s="23">
        <f t="shared" si="1"/>
        <v>0.003950252027175105</v>
      </c>
    </row>
    <row r="70" spans="1:8" ht="12.75">
      <c r="A70" s="15">
        <v>423</v>
      </c>
      <c r="B70" s="16" t="s">
        <v>171</v>
      </c>
      <c r="C70" s="17" t="s">
        <v>6</v>
      </c>
      <c r="D70" s="15" t="s">
        <v>135</v>
      </c>
      <c r="E70" s="15">
        <v>11</v>
      </c>
      <c r="F70" s="20">
        <v>0.03353009259259259</v>
      </c>
      <c r="G70" s="23">
        <f t="shared" si="0"/>
        <v>0.03353009259259259</v>
      </c>
      <c r="H70" s="23">
        <f t="shared" si="1"/>
        <v>0.003968058294981372</v>
      </c>
    </row>
    <row r="71" spans="1:8" ht="12.75">
      <c r="A71" s="15">
        <v>424</v>
      </c>
      <c r="B71" s="16" t="s">
        <v>136</v>
      </c>
      <c r="C71" s="17" t="s">
        <v>137</v>
      </c>
      <c r="D71" s="15" t="s">
        <v>127</v>
      </c>
      <c r="E71" s="15">
        <v>7</v>
      </c>
      <c r="F71" s="20">
        <v>0.03363425925925926</v>
      </c>
      <c r="G71" s="23">
        <f t="shared" si="0"/>
        <v>0.03363425925925926</v>
      </c>
      <c r="H71" s="23">
        <f t="shared" si="1"/>
        <v>0.003980385711154943</v>
      </c>
    </row>
    <row r="72" spans="1:8" ht="12.75">
      <c r="A72" s="15">
        <v>428</v>
      </c>
      <c r="B72" s="16" t="s">
        <v>118</v>
      </c>
      <c r="C72" s="17" t="s">
        <v>119</v>
      </c>
      <c r="D72" s="15" t="s">
        <v>116</v>
      </c>
      <c r="E72" s="15">
        <v>9</v>
      </c>
      <c r="F72" s="20">
        <v>0.03380787037037037</v>
      </c>
      <c r="G72" s="23">
        <f t="shared" si="0"/>
        <v>0.03380787037037037</v>
      </c>
      <c r="H72" s="23">
        <f t="shared" si="1"/>
        <v>0.004000931404777559</v>
      </c>
    </row>
    <row r="73" spans="1:8" ht="12.75">
      <c r="A73" s="15">
        <v>429</v>
      </c>
      <c r="B73" s="16" t="s">
        <v>172</v>
      </c>
      <c r="C73" s="17" t="s">
        <v>173</v>
      </c>
      <c r="D73" s="15" t="s">
        <v>155</v>
      </c>
      <c r="E73" s="15">
        <v>13</v>
      </c>
      <c r="F73" s="20">
        <v>0.03381944444444445</v>
      </c>
      <c r="G73" s="23">
        <f t="shared" si="0"/>
        <v>0.03381944444444445</v>
      </c>
      <c r="H73" s="23">
        <f t="shared" si="1"/>
        <v>0.004002301117685734</v>
      </c>
    </row>
    <row r="74" spans="1:8" ht="12.75">
      <c r="A74" s="15">
        <v>434</v>
      </c>
      <c r="B74" s="16" t="s">
        <v>111</v>
      </c>
      <c r="C74" s="17" t="s">
        <v>112</v>
      </c>
      <c r="D74" s="15" t="s">
        <v>124</v>
      </c>
      <c r="E74" s="15">
        <v>41</v>
      </c>
      <c r="F74" s="20">
        <v>0.03453703703703704</v>
      </c>
      <c r="G74" s="23">
        <f t="shared" si="0"/>
        <v>0.03453703703703704</v>
      </c>
      <c r="H74" s="23">
        <f t="shared" si="1"/>
        <v>0.004087223317992549</v>
      </c>
    </row>
    <row r="75" spans="1:8" ht="12.75">
      <c r="A75" s="15">
        <v>435</v>
      </c>
      <c r="B75" s="16" t="s">
        <v>128</v>
      </c>
      <c r="C75" s="17" t="s">
        <v>129</v>
      </c>
      <c r="D75" s="15" t="s">
        <v>130</v>
      </c>
      <c r="E75" s="15">
        <v>8</v>
      </c>
      <c r="F75" s="20">
        <v>0.034571759259259253</v>
      </c>
      <c r="G75" s="23">
        <f t="shared" si="0"/>
        <v>0.034571759259259253</v>
      </c>
      <c r="H75" s="23">
        <f t="shared" si="1"/>
        <v>0.004091332456717072</v>
      </c>
    </row>
    <row r="76" spans="1:8" ht="12.75">
      <c r="A76" s="15">
        <v>456</v>
      </c>
      <c r="B76" s="16" t="s">
        <v>174</v>
      </c>
      <c r="C76" s="17" t="s">
        <v>0</v>
      </c>
      <c r="D76" s="15" t="s">
        <v>117</v>
      </c>
      <c r="E76" s="15">
        <v>74</v>
      </c>
      <c r="F76" s="20">
        <v>0.03855324074074074</v>
      </c>
      <c r="G76" s="23">
        <f t="shared" si="0"/>
        <v>0.03855324074074074</v>
      </c>
      <c r="H76" s="23">
        <f t="shared" si="1"/>
        <v>0.004562513697129083</v>
      </c>
    </row>
    <row r="77" spans="1:8" ht="12.75">
      <c r="A77" s="15">
        <v>458</v>
      </c>
      <c r="B77" s="16" t="s">
        <v>175</v>
      </c>
      <c r="C77" s="17" t="s">
        <v>166</v>
      </c>
      <c r="D77" s="15" t="s">
        <v>155</v>
      </c>
      <c r="E77" s="15">
        <v>16</v>
      </c>
      <c r="F77" s="20">
        <v>0.03974537037037037</v>
      </c>
      <c r="G77" s="23">
        <f t="shared" si="0"/>
        <v>0.03974537037037037</v>
      </c>
      <c r="H77" s="23">
        <f t="shared" si="1"/>
        <v>0.00470359412667105</v>
      </c>
    </row>
    <row r="78" spans="1:8" ht="12.75">
      <c r="A78" s="15">
        <v>465</v>
      </c>
      <c r="B78" s="16" t="s">
        <v>176</v>
      </c>
      <c r="C78" s="17" t="s">
        <v>177</v>
      </c>
      <c r="D78" s="15" t="s">
        <v>122</v>
      </c>
      <c r="E78" s="15">
        <v>22</v>
      </c>
      <c r="F78" s="20">
        <v>0.04471064814814815</v>
      </c>
      <c r="G78" s="23">
        <f t="shared" si="0"/>
        <v>0.04471064814814815</v>
      </c>
      <c r="H78" s="23">
        <f t="shared" si="1"/>
        <v>0.005291200964277889</v>
      </c>
    </row>
    <row r="79" spans="1:8" ht="12.75">
      <c r="A79" s="15">
        <v>467</v>
      </c>
      <c r="B79" s="16" t="s">
        <v>178</v>
      </c>
      <c r="C79" s="17" t="s">
        <v>179</v>
      </c>
      <c r="D79" s="15" t="s">
        <v>180</v>
      </c>
      <c r="E79" s="15">
        <v>3</v>
      </c>
      <c r="F79" s="20">
        <v>0.046689814814814816</v>
      </c>
      <c r="G79" s="23">
        <f t="shared" si="0"/>
        <v>0.046689814814814816</v>
      </c>
      <c r="H79" s="23">
        <f t="shared" si="1"/>
        <v>0.005525421871575719</v>
      </c>
    </row>
    <row r="80" spans="4:7" ht="12.75">
      <c r="D80" s="14"/>
      <c r="E80" s="2"/>
      <c r="F80"/>
      <c r="G80"/>
    </row>
    <row r="81" spans="5:7" ht="12.75">
      <c r="E81" s="14"/>
      <c r="F81" s="2"/>
      <c r="G81"/>
    </row>
    <row r="82" spans="5:7" ht="12.75">
      <c r="E82" s="14"/>
      <c r="F82" s="2"/>
      <c r="G82"/>
    </row>
    <row r="83" spans="5:7" ht="12.75">
      <c r="E83" s="14"/>
      <c r="F83" s="2"/>
      <c r="G83"/>
    </row>
    <row r="84" spans="5:7" ht="12.75">
      <c r="E84" s="14"/>
      <c r="F84" s="2"/>
      <c r="G84"/>
    </row>
  </sheetData>
  <sheetProtection/>
  <mergeCells count="2">
    <mergeCell ref="A14:G14"/>
    <mergeCell ref="A22:G22"/>
  </mergeCells>
  <printOptions horizontalCentered="1"/>
  <pageMargins left="0.2362204724409449" right="0.31496062992125984" top="0.18" bottom="0.2362204724409449" header="0.15748031496062992" footer="0.15748031496062992"/>
  <pageSetup fitToHeight="1" fitToWidth="1" horizontalDpi="600" verticalDpi="600" orientation="portrait" paperSize="9" scale="74" r:id="rId2"/>
  <headerFooter alignWithMargins="0">
    <oddFooter>&amp;R&amp;12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6" sqref="E1:H6"/>
    </sheetView>
  </sheetViews>
  <sheetFormatPr defaultColWidth="9.140625" defaultRowHeight="12.75"/>
  <cols>
    <col min="1" max="1" width="15.8515625" style="1" bestFit="1" customWidth="1"/>
    <col min="2" max="2" width="13.57421875" style="1" bestFit="1" customWidth="1"/>
    <col min="3" max="3" width="5.421875" style="1" bestFit="1" customWidth="1"/>
    <col min="4" max="4" width="3.00390625" style="1" bestFit="1" customWidth="1"/>
    <col min="5" max="5" width="15.8515625" style="1" bestFit="1" customWidth="1"/>
    <col min="6" max="6" width="13.57421875" style="1" bestFit="1" customWidth="1"/>
    <col min="7" max="7" width="5.421875" style="1" bestFit="1" customWidth="1"/>
    <col min="8" max="8" width="3.00390625" style="1" bestFit="1" customWidth="1"/>
    <col min="9" max="16384" width="9.140625" style="1" customWidth="1"/>
  </cols>
  <sheetData>
    <row r="1" spans="1:8" ht="12.75">
      <c r="A1" s="16" t="s">
        <v>70</v>
      </c>
      <c r="B1" s="17" t="s">
        <v>4</v>
      </c>
      <c r="C1" s="15" t="s">
        <v>55</v>
      </c>
      <c r="D1" s="1">
        <v>59</v>
      </c>
      <c r="E1" s="16" t="s">
        <v>88</v>
      </c>
      <c r="F1" s="17" t="s">
        <v>89</v>
      </c>
      <c r="G1" s="15" t="s">
        <v>90</v>
      </c>
      <c r="H1" s="1">
        <v>73</v>
      </c>
    </row>
    <row r="2" spans="1:8" ht="12.75">
      <c r="A2" s="16" t="s">
        <v>76</v>
      </c>
      <c r="B2" s="17" t="s">
        <v>2</v>
      </c>
      <c r="C2" s="15" t="s">
        <v>55</v>
      </c>
      <c r="D2" s="1">
        <v>53</v>
      </c>
      <c r="E2" s="16" t="s">
        <v>91</v>
      </c>
      <c r="F2" s="17" t="s">
        <v>20</v>
      </c>
      <c r="G2" s="15" t="s">
        <v>92</v>
      </c>
      <c r="H2" s="1">
        <v>71</v>
      </c>
    </row>
    <row r="3" spans="1:8" ht="12.75">
      <c r="A3" s="16" t="s">
        <v>103</v>
      </c>
      <c r="B3" s="17" t="s">
        <v>12</v>
      </c>
      <c r="C3" s="15" t="s">
        <v>59</v>
      </c>
      <c r="D3" s="1">
        <v>31</v>
      </c>
      <c r="E3" s="16" t="s">
        <v>109</v>
      </c>
      <c r="F3" s="17" t="s">
        <v>110</v>
      </c>
      <c r="G3" s="15" t="s">
        <v>90</v>
      </c>
      <c r="H3" s="1">
        <v>68</v>
      </c>
    </row>
    <row r="4" spans="1:8" ht="12.75">
      <c r="A4" s="16" t="s">
        <v>24</v>
      </c>
      <c r="B4" s="17" t="s">
        <v>38</v>
      </c>
      <c r="C4" s="15" t="s">
        <v>55</v>
      </c>
      <c r="D4" s="1">
        <v>54</v>
      </c>
      <c r="E4" s="16" t="s">
        <v>101</v>
      </c>
      <c r="F4" s="17" t="s">
        <v>13</v>
      </c>
      <c r="G4" s="15" t="s">
        <v>102</v>
      </c>
      <c r="H4" s="1">
        <v>70</v>
      </c>
    </row>
    <row r="5" spans="1:8" ht="12.75">
      <c r="A5" s="16" t="s">
        <v>96</v>
      </c>
      <c r="B5" s="17" t="s">
        <v>42</v>
      </c>
      <c r="C5" s="15" t="s">
        <v>60</v>
      </c>
      <c r="D5" s="1">
        <v>38</v>
      </c>
      <c r="E5" s="16" t="s">
        <v>30</v>
      </c>
      <c r="F5" s="17" t="s">
        <v>29</v>
      </c>
      <c r="G5" s="15" t="s">
        <v>90</v>
      </c>
      <c r="H5" s="1">
        <v>72</v>
      </c>
    </row>
    <row r="6" spans="1:8" ht="12.75">
      <c r="A6" s="16" t="s">
        <v>99</v>
      </c>
      <c r="B6" s="17" t="s">
        <v>17</v>
      </c>
      <c r="C6" s="15" t="s">
        <v>55</v>
      </c>
      <c r="D6" s="1">
        <v>34</v>
      </c>
      <c r="E6" s="16" t="s">
        <v>107</v>
      </c>
      <c r="F6" s="17" t="s">
        <v>16</v>
      </c>
      <c r="G6" s="15" t="s">
        <v>108</v>
      </c>
      <c r="H6" s="1">
        <v>69</v>
      </c>
    </row>
    <row r="7" spans="1:4" ht="12.75">
      <c r="A7" s="16" t="s">
        <v>105</v>
      </c>
      <c r="B7" s="17" t="s">
        <v>11</v>
      </c>
      <c r="C7" s="15" t="s">
        <v>59</v>
      </c>
      <c r="D7" s="1">
        <v>29</v>
      </c>
    </row>
    <row r="8" spans="1:4" ht="12.75">
      <c r="A8" s="16" t="s">
        <v>56</v>
      </c>
      <c r="B8" s="17" t="s">
        <v>0</v>
      </c>
      <c r="C8" s="15" t="s">
        <v>36</v>
      </c>
      <c r="D8" s="1">
        <v>71</v>
      </c>
    </row>
    <row r="9" spans="1:4" ht="12.75">
      <c r="A9" s="16" t="s">
        <v>93</v>
      </c>
      <c r="B9" s="17" t="s">
        <v>17</v>
      </c>
      <c r="C9" s="15" t="s">
        <v>60</v>
      </c>
      <c r="D9" s="1">
        <v>41</v>
      </c>
    </row>
    <row r="10" spans="1:4" ht="12.75">
      <c r="A10" s="16" t="s">
        <v>27</v>
      </c>
      <c r="B10" s="17" t="s">
        <v>37</v>
      </c>
      <c r="C10" s="15" t="s">
        <v>59</v>
      </c>
      <c r="D10" s="1">
        <v>36</v>
      </c>
    </row>
    <row r="11" spans="1:4" ht="12.75">
      <c r="A11" s="16" t="s">
        <v>28</v>
      </c>
      <c r="B11" s="17" t="s">
        <v>14</v>
      </c>
      <c r="C11" s="15" t="s">
        <v>60</v>
      </c>
      <c r="D11" s="1">
        <v>68</v>
      </c>
    </row>
    <row r="12" spans="1:4" ht="12.75">
      <c r="A12" s="16" t="s">
        <v>73</v>
      </c>
      <c r="B12" s="17" t="s">
        <v>6</v>
      </c>
      <c r="C12" s="15" t="s">
        <v>55</v>
      </c>
      <c r="D12" s="1">
        <v>56</v>
      </c>
    </row>
    <row r="13" spans="1:4" ht="12.75">
      <c r="A13" s="16" t="s">
        <v>74</v>
      </c>
      <c r="B13" s="17" t="s">
        <v>75</v>
      </c>
      <c r="C13" s="15" t="s">
        <v>65</v>
      </c>
      <c r="D13" s="1">
        <v>55</v>
      </c>
    </row>
    <row r="14" spans="1:4" ht="12.75">
      <c r="A14" s="16" t="s">
        <v>98</v>
      </c>
      <c r="B14" s="17" t="s">
        <v>41</v>
      </c>
      <c r="C14" s="15" t="s">
        <v>55</v>
      </c>
      <c r="D14" s="1">
        <v>35</v>
      </c>
    </row>
    <row r="15" spans="1:4" ht="12.75">
      <c r="A15" s="16" t="s">
        <v>66</v>
      </c>
      <c r="B15" s="17" t="s">
        <v>5</v>
      </c>
      <c r="C15" s="15" t="s">
        <v>55</v>
      </c>
      <c r="D15" s="1">
        <v>61</v>
      </c>
    </row>
    <row r="16" spans="1:4" ht="12.75">
      <c r="A16" s="16" t="s">
        <v>58</v>
      </c>
      <c r="B16" s="17" t="s">
        <v>8</v>
      </c>
      <c r="C16" s="15" t="s">
        <v>59</v>
      </c>
      <c r="D16" s="1">
        <v>69</v>
      </c>
    </row>
    <row r="17" spans="1:4" ht="12.75">
      <c r="A17" s="16" t="s">
        <v>94</v>
      </c>
      <c r="B17" s="17" t="s">
        <v>38</v>
      </c>
      <c r="C17" s="15" t="s">
        <v>55</v>
      </c>
      <c r="D17" s="1">
        <v>40</v>
      </c>
    </row>
    <row r="18" spans="1:4" ht="12.75">
      <c r="A18" s="16" t="s">
        <v>53</v>
      </c>
      <c r="B18" s="17" t="s">
        <v>47</v>
      </c>
      <c r="C18" s="15" t="s">
        <v>36</v>
      </c>
      <c r="D18" s="1">
        <v>62</v>
      </c>
    </row>
    <row r="19" spans="1:4" ht="12.75">
      <c r="A19" s="16" t="s">
        <v>77</v>
      </c>
      <c r="B19" s="17" t="s">
        <v>8</v>
      </c>
      <c r="C19" s="15" t="s">
        <v>78</v>
      </c>
      <c r="D19" s="1">
        <v>52</v>
      </c>
    </row>
    <row r="20" spans="1:4" ht="12.75">
      <c r="A20" s="16" t="s">
        <v>86</v>
      </c>
      <c r="B20" s="17" t="s">
        <v>75</v>
      </c>
      <c r="C20" s="15" t="s">
        <v>59</v>
      </c>
      <c r="D20" s="1">
        <v>44</v>
      </c>
    </row>
    <row r="21" spans="1:4" ht="12.75">
      <c r="A21" s="16" t="s">
        <v>111</v>
      </c>
      <c r="B21" s="17" t="s">
        <v>112</v>
      </c>
      <c r="C21" s="15" t="s">
        <v>78</v>
      </c>
      <c r="D21" s="1">
        <v>27</v>
      </c>
    </row>
    <row r="22" spans="1:4" ht="12.75">
      <c r="A22" s="16" t="s">
        <v>15</v>
      </c>
      <c r="B22" s="17" t="s">
        <v>64</v>
      </c>
      <c r="C22" s="15" t="s">
        <v>65</v>
      </c>
      <c r="D22" s="1">
        <v>63</v>
      </c>
    </row>
    <row r="23" spans="1:4" ht="12.75">
      <c r="A23" s="16" t="s">
        <v>57</v>
      </c>
      <c r="B23" s="17" t="s">
        <v>22</v>
      </c>
      <c r="C23" s="15" t="s">
        <v>55</v>
      </c>
      <c r="D23" s="1">
        <v>70</v>
      </c>
    </row>
    <row r="24" spans="1:4" ht="12.75">
      <c r="A24" s="16" t="s">
        <v>80</v>
      </c>
      <c r="B24" s="17" t="s">
        <v>42</v>
      </c>
      <c r="C24" s="15" t="s">
        <v>69</v>
      </c>
      <c r="D24" s="1">
        <v>50</v>
      </c>
    </row>
    <row r="25" spans="1:4" ht="12.75">
      <c r="A25" s="16" t="s">
        <v>71</v>
      </c>
      <c r="B25" s="17" t="s">
        <v>21</v>
      </c>
      <c r="C25" s="15" t="s">
        <v>69</v>
      </c>
      <c r="D25" s="1">
        <v>58</v>
      </c>
    </row>
    <row r="26" spans="1:4" ht="12.75">
      <c r="A26" s="16" t="s">
        <v>79</v>
      </c>
      <c r="B26" s="17" t="s">
        <v>4</v>
      </c>
      <c r="C26" s="15" t="s">
        <v>69</v>
      </c>
      <c r="D26" s="1">
        <v>51</v>
      </c>
    </row>
    <row r="27" spans="1:4" ht="12.75">
      <c r="A27" s="16" t="s">
        <v>100</v>
      </c>
      <c r="B27" s="17" t="s">
        <v>46</v>
      </c>
      <c r="C27" s="15" t="s">
        <v>59</v>
      </c>
      <c r="D27" s="1">
        <v>33</v>
      </c>
    </row>
    <row r="28" spans="1:4" ht="12.75">
      <c r="A28" s="16" t="s">
        <v>84</v>
      </c>
      <c r="B28" s="17" t="s">
        <v>85</v>
      </c>
      <c r="C28" s="15" t="s">
        <v>59</v>
      </c>
      <c r="D28" s="1">
        <v>45</v>
      </c>
    </row>
    <row r="29" spans="1:4" ht="12.75">
      <c r="A29" s="16" t="s">
        <v>18</v>
      </c>
      <c r="B29" s="17" t="s">
        <v>104</v>
      </c>
      <c r="C29" s="15" t="s">
        <v>55</v>
      </c>
      <c r="D29" s="1">
        <v>30</v>
      </c>
    </row>
    <row r="30" spans="1:4" ht="12.75">
      <c r="A30" s="16" t="s">
        <v>9</v>
      </c>
      <c r="B30" s="17" t="s">
        <v>19</v>
      </c>
      <c r="C30" s="15" t="s">
        <v>55</v>
      </c>
      <c r="D30" s="1">
        <v>47</v>
      </c>
    </row>
    <row r="31" spans="1:4" ht="12.75">
      <c r="A31" s="16" t="s">
        <v>45</v>
      </c>
      <c r="B31" s="17" t="s">
        <v>41</v>
      </c>
      <c r="C31" s="15" t="s">
        <v>55</v>
      </c>
      <c r="D31" s="1">
        <v>65</v>
      </c>
    </row>
    <row r="32" spans="1:4" ht="12.75">
      <c r="A32" s="16" t="s">
        <v>87</v>
      </c>
      <c r="B32" s="17" t="s">
        <v>44</v>
      </c>
      <c r="C32" s="15" t="s">
        <v>60</v>
      </c>
      <c r="D32" s="1">
        <v>43</v>
      </c>
    </row>
    <row r="33" spans="1:4" ht="12.75">
      <c r="A33" s="16" t="s">
        <v>7</v>
      </c>
      <c r="B33" s="17" t="s">
        <v>39</v>
      </c>
      <c r="C33" s="15" t="s">
        <v>62</v>
      </c>
      <c r="D33" s="1">
        <v>32</v>
      </c>
    </row>
    <row r="34" spans="1:4" ht="12.75">
      <c r="A34" s="16" t="s">
        <v>72</v>
      </c>
      <c r="B34" s="17" t="s">
        <v>39</v>
      </c>
      <c r="C34" s="15" t="s">
        <v>55</v>
      </c>
      <c r="D34" s="1">
        <v>57</v>
      </c>
    </row>
    <row r="35" spans="1:4" ht="12.75">
      <c r="A35" s="16" t="s">
        <v>1</v>
      </c>
      <c r="B35" s="17" t="s">
        <v>40</v>
      </c>
      <c r="C35" s="15" t="s">
        <v>65</v>
      </c>
      <c r="D35" s="1">
        <v>42</v>
      </c>
    </row>
    <row r="36" spans="1:4" ht="12.75">
      <c r="A36" s="16" t="s">
        <v>54</v>
      </c>
      <c r="B36" s="17" t="s">
        <v>10</v>
      </c>
      <c r="C36" s="15" t="s">
        <v>55</v>
      </c>
      <c r="D36" s="1">
        <v>73</v>
      </c>
    </row>
    <row r="37" spans="1:4" ht="12.75">
      <c r="A37" s="16" t="s">
        <v>3</v>
      </c>
      <c r="B37" s="17" t="s">
        <v>52</v>
      </c>
      <c r="C37" s="15" t="s">
        <v>36</v>
      </c>
      <c r="D37" s="1">
        <v>72</v>
      </c>
    </row>
    <row r="38" spans="1:4" ht="12.75">
      <c r="A38" s="16" t="s">
        <v>82</v>
      </c>
      <c r="B38" s="17" t="s">
        <v>46</v>
      </c>
      <c r="C38" s="15" t="s">
        <v>60</v>
      </c>
      <c r="D38" s="1">
        <v>48</v>
      </c>
    </row>
    <row r="39" spans="1:4" ht="12.75">
      <c r="A39" s="16" t="s">
        <v>113</v>
      </c>
      <c r="B39" s="17" t="s">
        <v>23</v>
      </c>
      <c r="C39" s="15" t="s">
        <v>55</v>
      </c>
      <c r="D39" s="1">
        <v>26</v>
      </c>
    </row>
    <row r="40" spans="1:4" ht="12.75">
      <c r="A40" s="16" t="s">
        <v>114</v>
      </c>
      <c r="B40" s="17" t="s">
        <v>42</v>
      </c>
      <c r="C40" s="15" t="s">
        <v>106</v>
      </c>
      <c r="D40" s="1">
        <v>25</v>
      </c>
    </row>
    <row r="41" spans="1:4" ht="12.75">
      <c r="A41" s="16" t="s">
        <v>67</v>
      </c>
      <c r="B41" s="17" t="s">
        <v>68</v>
      </c>
      <c r="C41" s="15" t="s">
        <v>69</v>
      </c>
      <c r="D41" s="1">
        <v>60</v>
      </c>
    </row>
    <row r="42" spans="1:4" ht="12.75">
      <c r="A42" s="16" t="s">
        <v>97</v>
      </c>
      <c r="B42" s="17" t="s">
        <v>0</v>
      </c>
      <c r="C42" s="15" t="s">
        <v>55</v>
      </c>
      <c r="D42" s="1">
        <v>37</v>
      </c>
    </row>
    <row r="43" spans="1:4" ht="12.75">
      <c r="A43" s="16" t="s">
        <v>63</v>
      </c>
      <c r="B43" s="17" t="s">
        <v>35</v>
      </c>
      <c r="C43" s="15" t="s">
        <v>55</v>
      </c>
      <c r="D43" s="1">
        <v>64</v>
      </c>
    </row>
    <row r="44" spans="1:4" ht="12.75">
      <c r="A44" s="16" t="s">
        <v>61</v>
      </c>
      <c r="B44" s="17" t="s">
        <v>2</v>
      </c>
      <c r="C44" s="15" t="s">
        <v>55</v>
      </c>
      <c r="D44" s="1">
        <v>67</v>
      </c>
    </row>
    <row r="45" spans="1:4" ht="12.75">
      <c r="A45" s="16" t="s">
        <v>81</v>
      </c>
      <c r="B45" s="17" t="s">
        <v>11</v>
      </c>
      <c r="C45" s="15" t="s">
        <v>78</v>
      </c>
      <c r="D45" s="1">
        <v>49</v>
      </c>
    </row>
    <row r="46" spans="1:4" ht="12.75">
      <c r="A46" s="16" t="s">
        <v>83</v>
      </c>
      <c r="B46" s="17" t="s">
        <v>46</v>
      </c>
      <c r="C46" s="15" t="s">
        <v>55</v>
      </c>
      <c r="D46" s="1">
        <v>46</v>
      </c>
    </row>
    <row r="47" spans="1:4" ht="12.75">
      <c r="A47" s="16" t="s">
        <v>25</v>
      </c>
      <c r="B47" s="17" t="s">
        <v>26</v>
      </c>
      <c r="C47" s="15" t="s">
        <v>106</v>
      </c>
      <c r="D47" s="1">
        <v>28</v>
      </c>
    </row>
    <row r="48" spans="1:4" ht="12.75">
      <c r="A48" s="16" t="s">
        <v>95</v>
      </c>
      <c r="B48" s="17" t="s">
        <v>5</v>
      </c>
      <c r="C48" s="15" t="s">
        <v>69</v>
      </c>
      <c r="D48" s="1">
        <v>39</v>
      </c>
    </row>
    <row r="49" spans="1:4" ht="12.75">
      <c r="A49" s="16" t="s">
        <v>43</v>
      </c>
      <c r="B49" s="17" t="s">
        <v>47</v>
      </c>
      <c r="C49" s="15" t="s">
        <v>62</v>
      </c>
      <c r="D49" s="1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C48" sqref="C48:J7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Sistemi Informativi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Burtone</dc:creator>
  <cp:keywords/>
  <dc:description/>
  <cp:lastModifiedBy> </cp:lastModifiedBy>
  <cp:lastPrinted>2009-06-03T12:31:22Z</cp:lastPrinted>
  <dcterms:created xsi:type="dcterms:W3CDTF">2005-10-03T09:26:16Z</dcterms:created>
  <dcterms:modified xsi:type="dcterms:W3CDTF">2009-06-03T12:31:57Z</dcterms:modified>
  <cp:category/>
  <cp:version/>
  <cp:contentType/>
  <cp:contentStatus/>
</cp:coreProperties>
</file>