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55" windowHeight="7935" activeTab="0"/>
  </bookViews>
  <sheets>
    <sheet name="gara" sheetId="1" r:id="rId1"/>
  </sheets>
  <definedNames>
    <definedName name="_xlnm.Print_Area" localSheetId="0">'gara'!$A$1:$I$32</definedName>
  </definedNames>
  <calcPr fullCalcOnLoad="1"/>
</workbook>
</file>

<file path=xl/sharedStrings.xml><?xml version="1.0" encoding="utf-8"?>
<sst xmlns="http://schemas.openxmlformats.org/spreadsheetml/2006/main" count="75" uniqueCount="55">
  <si>
    <t>Pos.</t>
  </si>
  <si>
    <t>Pos. MW</t>
  </si>
  <si>
    <t>Pos. CAT</t>
  </si>
  <si>
    <t>Pett.</t>
  </si>
  <si>
    <t>Cat.</t>
  </si>
  <si>
    <t>Tempo</t>
  </si>
  <si>
    <t>Cognome/Nome</t>
  </si>
  <si>
    <t>Media</t>
  </si>
  <si>
    <t> MM40 </t>
  </si>
  <si>
    <t> MM50 </t>
  </si>
  <si>
    <t> MM60 </t>
  </si>
  <si>
    <t> MF50 </t>
  </si>
  <si>
    <t> 779 </t>
  </si>
  <si>
    <t> 1011 </t>
  </si>
  <si>
    <t>BURTONE ROBERTO</t>
  </si>
  <si>
    <t>MM50</t>
  </si>
  <si>
    <t>PACEMAKER 4:00</t>
  </si>
  <si>
    <t> MM45 </t>
  </si>
  <si>
    <t>16 maggio 2010</t>
  </si>
  <si>
    <t> 530 </t>
  </si>
  <si>
    <t> 486 </t>
  </si>
  <si>
    <t> 119 </t>
  </si>
  <si>
    <t>CORRADINI FABIO</t>
  </si>
  <si>
    <t> 775 </t>
  </si>
  <si>
    <t> 680 </t>
  </si>
  <si>
    <t> 174 </t>
  </si>
  <si>
    <t> 1012 </t>
  </si>
  <si>
    <t>LION ALVISE</t>
  </si>
  <si>
    <t> 869 </t>
  </si>
  <si>
    <t> 750 </t>
  </si>
  <si>
    <t> 30 </t>
  </si>
  <si>
    <t> 1015 </t>
  </si>
  <si>
    <t>SARTORELLI LORENZO</t>
  </si>
  <si>
    <t> 904 </t>
  </si>
  <si>
    <t> 172 </t>
  </si>
  <si>
    <t> 1014 </t>
  </si>
  <si>
    <t>MENCI FRANCESCO</t>
  </si>
  <si>
    <t> 1087 </t>
  </si>
  <si>
    <t> 191 </t>
  </si>
  <si>
    <t> 23 </t>
  </si>
  <si>
    <t> 1013 </t>
  </si>
  <si>
    <t>MARONGIU ANNA</t>
  </si>
  <si>
    <t> 1408 </t>
  </si>
  <si>
    <t> 1058 </t>
  </si>
  <si>
    <t> 161 </t>
  </si>
  <si>
    <t> 1009 </t>
  </si>
  <si>
    <t>BOBÒ MAURO</t>
  </si>
  <si>
    <t>Race for the cure - 5km</t>
  </si>
  <si>
    <t>Maratona del Piceno - Porto S.Giorgio - 42,195km</t>
  </si>
  <si>
    <t>Maratona del Piceno - Stracittadina - 9,2km</t>
  </si>
  <si>
    <t>FIORENTINI PATRIZIA</t>
  </si>
  <si>
    <t>MF40</t>
  </si>
  <si>
    <t>9 maggio 2010</t>
  </si>
  <si>
    <t>Archeo Run - Collelongo - 16,3km</t>
  </si>
  <si>
    <t>BIAGIUTTI RENATO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</si>
</sst>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_-&quot;£&quot;* #,##0.00_-;\-&quot;£&quot;* #,##0.00_-;_-&quot;£&quot;* &quot;-&quot;??_-;_-@_-"/>
    <numFmt numFmtId="169" formatCode="_-&quot;£&quot;* #,##0_-;\-&quot;£&quot;* #,##0_-;_-&quot;£&quot;* &quot;-&quot;_-;_-@_-"/>
    <numFmt numFmtId="170" formatCode="0_ ;\-0\ "/>
    <numFmt numFmtId="171" formatCode="m:ss"/>
    <numFmt numFmtId="172" formatCode="hh:mm:ss"/>
    <numFmt numFmtId="173" formatCode="m:ss:"/>
  </numFmts>
  <fonts count="32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8"/>
      <color indexed="16"/>
      <name val="Arial"/>
      <family val="2"/>
    </font>
    <font>
      <sz val="20"/>
      <name val="Arial"/>
      <family val="2"/>
    </font>
    <font>
      <b/>
      <sz val="20"/>
      <color indexed="16"/>
      <name val="Arial"/>
      <family val="2"/>
    </font>
    <font>
      <sz val="16"/>
      <name val="Arial"/>
      <family val="2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8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9"/>
      </left>
      <right>
        <color indexed="63"/>
      </right>
      <top>
        <color indexed="63"/>
      </top>
      <bottom style="medium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21" fontId="4" fillId="0" borderId="0" xfId="0" applyNumberFormat="1" applyFont="1" applyAlignment="1">
      <alignment horizontal="center"/>
    </xf>
    <xf numFmtId="21" fontId="0" fillId="0" borderId="0" xfId="0" applyNumberFormat="1" applyFont="1" applyFill="1" applyAlignment="1">
      <alignment/>
    </xf>
    <xf numFmtId="21" fontId="8" fillId="0" borderId="0" xfId="0" applyNumberFormat="1" applyFont="1" applyAlignment="1">
      <alignment horizontal="center"/>
    </xf>
    <xf numFmtId="0" fontId="0" fillId="0" borderId="0" xfId="0" applyFont="1" applyFill="1" applyAlignment="1">
      <alignment/>
    </xf>
    <xf numFmtId="171" fontId="0" fillId="0" borderId="0" xfId="0" applyNumberFormat="1" applyAlignment="1">
      <alignment horizontal="center"/>
    </xf>
    <xf numFmtId="171" fontId="7" fillId="0" borderId="0" xfId="0" applyNumberFormat="1" applyFont="1" applyAlignment="1">
      <alignment horizontal="center"/>
    </xf>
    <xf numFmtId="171" fontId="9" fillId="0" borderId="0" xfId="0" applyNumberFormat="1" applyFont="1" applyAlignment="1">
      <alignment horizontal="center"/>
    </xf>
    <xf numFmtId="171" fontId="0" fillId="0" borderId="0" xfId="0" applyNumberFormat="1" applyFont="1" applyFill="1" applyAlignment="1">
      <alignment horizontal="center"/>
    </xf>
    <xf numFmtId="171" fontId="0" fillId="0" borderId="0" xfId="0" applyNumberFormat="1" applyFill="1" applyAlignment="1">
      <alignment horizontal="center" vertical="center"/>
    </xf>
    <xf numFmtId="171" fontId="7" fillId="0" borderId="0" xfId="0" applyNumberFormat="1" applyFont="1" applyFill="1" applyAlignment="1">
      <alignment horizontal="center" vertical="center"/>
    </xf>
    <xf numFmtId="171" fontId="9" fillId="0" borderId="0" xfId="0" applyNumberFormat="1" applyFont="1" applyFill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28" fillId="0" borderId="10" xfId="0" applyFont="1" applyBorder="1" applyAlignment="1">
      <alignment horizontal="center" vertical="center" wrapText="1"/>
    </xf>
    <xf numFmtId="0" fontId="0" fillId="0" borderId="10" xfId="36" applyFont="1" applyBorder="1" applyAlignment="1">
      <alignment horizontal="left" vertical="center" wrapText="1"/>
    </xf>
    <xf numFmtId="21" fontId="28" fillId="0" borderId="10" xfId="0" applyNumberFormat="1" applyFont="1" applyBorder="1" applyAlignment="1">
      <alignment horizontal="center" vertical="center" wrapText="1"/>
    </xf>
    <xf numFmtId="171" fontId="0" fillId="0" borderId="10" xfId="0" applyNumberFormat="1" applyFont="1" applyFill="1" applyBorder="1" applyAlignment="1">
      <alignment horizontal="center" vertical="center"/>
    </xf>
    <xf numFmtId="171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21" fontId="0" fillId="0" borderId="0" xfId="0" applyNumberFormat="1" applyFont="1" applyFill="1" applyAlignment="1">
      <alignment vertical="center"/>
    </xf>
    <xf numFmtId="0" fontId="2" fillId="0" borderId="0" xfId="36" applyFont="1" applyBorder="1" applyAlignment="1">
      <alignment horizontal="left" vertical="center"/>
    </xf>
    <xf numFmtId="21" fontId="28" fillId="0" borderId="11" xfId="0" applyNumberFormat="1" applyFont="1" applyBorder="1" applyAlignment="1">
      <alignment horizontal="center" vertical="center" wrapText="1"/>
    </xf>
    <xf numFmtId="0" fontId="2" fillId="0" borderId="12" xfId="36" applyFont="1" applyBorder="1" applyAlignment="1">
      <alignment horizontal="center" vertical="center"/>
    </xf>
    <xf numFmtId="0" fontId="29" fillId="0" borderId="0" xfId="0" applyFont="1" applyFill="1" applyAlignment="1">
      <alignment horizontal="center" wrapText="1"/>
    </xf>
    <xf numFmtId="0" fontId="29" fillId="0" borderId="0" xfId="0" applyFont="1" applyFill="1" applyAlignment="1">
      <alignment wrapText="1"/>
    </xf>
    <xf numFmtId="21" fontId="29" fillId="0" borderId="0" xfId="0" applyNumberFormat="1" applyFont="1" applyFill="1" applyAlignment="1">
      <alignment horizontal="center" wrapText="1"/>
    </xf>
    <xf numFmtId="171" fontId="29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wrapText="1"/>
    </xf>
    <xf numFmtId="0" fontId="30" fillId="0" borderId="0" xfId="0" applyFont="1" applyFill="1" applyAlignment="1">
      <alignment horizontal="center" wrapText="1"/>
    </xf>
    <xf numFmtId="0" fontId="30" fillId="0" borderId="0" xfId="0" applyFont="1" applyFill="1" applyAlignment="1">
      <alignment wrapText="1"/>
    </xf>
    <xf numFmtId="21" fontId="30" fillId="0" borderId="0" xfId="0" applyNumberFormat="1" applyFont="1" applyFill="1" applyAlignment="1">
      <alignment horizontal="center" wrapText="1"/>
    </xf>
    <xf numFmtId="171" fontId="30" fillId="0" borderId="0" xfId="0" applyNumberFormat="1" applyFont="1" applyFill="1" applyAlignment="1">
      <alignment horizont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left" vertical="center" wrapText="1"/>
    </xf>
    <xf numFmtId="0" fontId="1" fillId="0" borderId="13" xfId="36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304800</xdr:rowOff>
    </xdr:from>
    <xdr:to>
      <xdr:col>4</xdr:col>
      <xdr:colOff>1743075</xdr:colOff>
      <xdr:row>2</xdr:row>
      <xdr:rowOff>66675</xdr:rowOff>
    </xdr:to>
    <xdr:sp>
      <xdr:nvSpPr>
        <xdr:cNvPr id="1" name="WordArt 1"/>
        <xdr:cNvSpPr>
          <a:spLocks/>
        </xdr:cNvSpPr>
      </xdr:nvSpPr>
      <xdr:spPr>
        <a:xfrm>
          <a:off x="47625" y="304800"/>
          <a:ext cx="3581400" cy="342900"/>
        </a:xfrm>
        <a:prstGeom prst="rect"/>
        <a:noFill/>
      </xdr:spPr>
      <xdr:txBody>
        <a:bodyPr fromWordArt="1" wrap="none" lIns="91440" tIns="45720" rIns="91440" bIns="45720">
          <a:prstTxWarp prst="textCascadeUp">
            <a:avLst>
              <a:gd name="adj" fmla="val 96296"/>
            </a:avLst>
          </a:prstTxWarp>
          <a:scene3d>
            <a:camera prst="legacyPerspectiveFront">
              <a:rot lat="20519998" lon="1080000" rev="0"/>
            </a:camera>
            <a:lightRig rig="legacyHarsh3" dir="b"/>
          </a:scene3d>
          <a:sp3d extrusionH="430200" prstMaterial="legacyMatte">
            <a:extrusionClr>
              <a:srgbClr val="FF6600"/>
            </a:extrusionClr>
          </a:sp3d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FFE701"/>
                  </a:gs>
                  <a:gs pos="100000">
                    <a:srgbClr val="FE3E02"/>
                  </a:gs>
                </a:gsLst>
                <a:lin ang="5400000" scaled="1"/>
              </a:gradFill>
              <a:latin typeface="Arial Unicode MS"/>
              <a:cs typeface="Arial Unicode MS"/>
            </a:rPr>
            <a:t>Il weekend degli</a:t>
          </a:r>
        </a:p>
      </xdr:txBody>
    </xdr:sp>
    <xdr:clientData/>
  </xdr:twoCellAnchor>
  <xdr:twoCellAnchor editAs="oneCell">
    <xdr:from>
      <xdr:col>4</xdr:col>
      <xdr:colOff>2105025</xdr:colOff>
      <xdr:row>0</xdr:row>
      <xdr:rowOff>47625</xdr:rowOff>
    </xdr:from>
    <xdr:to>
      <xdr:col>6</xdr:col>
      <xdr:colOff>9525</xdr:colOff>
      <xdr:row>2</xdr:row>
      <xdr:rowOff>76200</xdr:rowOff>
    </xdr:to>
    <xdr:pic>
      <xdr:nvPicPr>
        <xdr:cNvPr id="2" name="Picture 2" descr="ac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90975" y="47625"/>
          <a:ext cx="5619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</xdr:row>
      <xdr:rowOff>47625</xdr:rowOff>
    </xdr:from>
    <xdr:to>
      <xdr:col>5</xdr:col>
      <xdr:colOff>504825</xdr:colOff>
      <xdr:row>5</xdr:row>
      <xdr:rowOff>180975</xdr:rowOff>
    </xdr:to>
    <xdr:sp>
      <xdr:nvSpPr>
        <xdr:cNvPr id="3" name="WordArt 3"/>
        <xdr:cNvSpPr>
          <a:spLocks/>
        </xdr:cNvSpPr>
      </xdr:nvSpPr>
      <xdr:spPr>
        <a:xfrm>
          <a:off x="66675" y="1009650"/>
          <a:ext cx="4448175" cy="3238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b="1" kern="10" spc="0">
              <a:ln w="9525" cmpd="sng">
                <a:noFill/>
              </a:ln>
              <a:gradFill rotWithShape="1">
                <a:gsLst>
                  <a:gs pos="0">
                    <a:srgbClr val="000080"/>
                  </a:gs>
                  <a:gs pos="50000">
                    <a:srgbClr val="3366FF"/>
                  </a:gs>
                  <a:gs pos="100000">
                    <a:srgbClr val="000080"/>
                  </a:gs>
                </a:gsLst>
                <a:lin ang="5400000" scaled="1"/>
              </a:gra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Arial"/>
              <a:cs typeface="Arial"/>
            </a:rPr>
            <a:t>Amatori CASTELFUSANO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PageLayoutView="0" workbookViewId="0" topLeftCell="A1">
      <selection activeCell="A13" sqref="A13"/>
    </sheetView>
  </sheetViews>
  <sheetFormatPr defaultColWidth="9.00390625" defaultRowHeight="22.5" customHeight="1"/>
  <cols>
    <col min="1" max="1" width="6.00390625" style="1" customWidth="1"/>
    <col min="2" max="3" width="7.421875" style="1" customWidth="1"/>
    <col min="4" max="4" width="7.421875" style="1" bestFit="1" customWidth="1"/>
    <col min="5" max="5" width="31.8515625" style="10" bestFit="1" customWidth="1"/>
    <col min="6" max="6" width="8.00390625" style="1" customWidth="1"/>
    <col min="7" max="7" width="10.00390625" style="8" bestFit="1" customWidth="1"/>
    <col min="8" max="8" width="8.8515625" style="14" customWidth="1"/>
    <col min="9" max="9" width="7.421875" style="18" bestFit="1" customWidth="1"/>
    <col min="10" max="16384" width="9.00390625" style="1" customWidth="1"/>
  </cols>
  <sheetData>
    <row r="1" spans="1:9" ht="30.75" customHeight="1">
      <c r="A1" s="2"/>
      <c r="B1" s="2"/>
      <c r="C1" s="2"/>
      <c r="D1" s="2"/>
      <c r="E1" s="2"/>
      <c r="F1" s="3"/>
      <c r="G1" s="7"/>
      <c r="H1" s="11"/>
      <c r="I1" s="15"/>
    </row>
    <row r="2" spans="1:9" ht="15">
      <c r="A2" s="2"/>
      <c r="B2" s="2"/>
      <c r="C2" s="2"/>
      <c r="D2" s="2"/>
      <c r="E2" s="2"/>
      <c r="F2" s="3"/>
      <c r="G2" s="7"/>
      <c r="H2" s="11"/>
      <c r="I2" s="15"/>
    </row>
    <row r="3" spans="1:9" ht="15">
      <c r="A3" s="2"/>
      <c r="B3" s="2"/>
      <c r="C3" s="2"/>
      <c r="D3" s="2"/>
      <c r="E3" s="2"/>
      <c r="F3" s="3"/>
      <c r="G3" s="7"/>
      <c r="H3" s="11"/>
      <c r="I3" s="15"/>
    </row>
    <row r="4" spans="1:9" ht="15">
      <c r="A4" s="2"/>
      <c r="B4" s="2"/>
      <c r="C4" s="2"/>
      <c r="D4" s="2"/>
      <c r="E4" s="2"/>
      <c r="F4" s="3"/>
      <c r="G4" s="7"/>
      <c r="H4" s="11"/>
      <c r="I4" s="15"/>
    </row>
    <row r="5" spans="1:9" ht="15">
      <c r="A5" s="2"/>
      <c r="B5" s="2"/>
      <c r="C5" s="2"/>
      <c r="D5" s="2"/>
      <c r="E5" s="2"/>
      <c r="F5" s="3"/>
      <c r="G5" s="7"/>
      <c r="H5" s="11"/>
      <c r="I5" s="15"/>
    </row>
    <row r="6" spans="1:9" ht="15">
      <c r="A6" s="2"/>
      <c r="B6" s="2"/>
      <c r="C6" s="2"/>
      <c r="D6" s="2"/>
      <c r="E6" s="2"/>
      <c r="F6" s="3"/>
      <c r="G6" s="7"/>
      <c r="H6" s="11"/>
      <c r="I6" s="15"/>
    </row>
    <row r="7" spans="1:9" ht="15">
      <c r="A7" s="2"/>
      <c r="B7" s="2"/>
      <c r="C7" s="2"/>
      <c r="D7" s="2"/>
      <c r="E7" s="2"/>
      <c r="F7" s="3"/>
      <c r="G7" s="7"/>
      <c r="H7" s="11"/>
      <c r="I7" s="15"/>
    </row>
    <row r="8" spans="1:9" s="4" customFormat="1" ht="25.5">
      <c r="A8" s="6" t="s">
        <v>52</v>
      </c>
      <c r="B8" s="2"/>
      <c r="C8" s="2"/>
      <c r="D8" s="2"/>
      <c r="E8" s="2"/>
      <c r="F8" s="3"/>
      <c r="G8" s="7"/>
      <c r="H8" s="12"/>
      <c r="I8" s="16"/>
    </row>
    <row r="9" spans="1:9" ht="6.75" customHeight="1">
      <c r="A9" s="2"/>
      <c r="B9" s="2"/>
      <c r="C9" s="2"/>
      <c r="D9" s="2"/>
      <c r="E9" s="2"/>
      <c r="F9" s="3"/>
      <c r="G9" s="7"/>
      <c r="H9" s="11"/>
      <c r="I9" s="15"/>
    </row>
    <row r="10" spans="1:9" s="5" customFormat="1" ht="26.25">
      <c r="A10" s="43" t="s">
        <v>53</v>
      </c>
      <c r="B10" s="43"/>
      <c r="C10" s="43"/>
      <c r="D10" s="43"/>
      <c r="E10" s="43"/>
      <c r="F10" s="43"/>
      <c r="G10" s="9"/>
      <c r="H10" s="13"/>
      <c r="I10" s="17"/>
    </row>
    <row r="11" spans="1:8" s="19" customFormat="1" ht="25.5">
      <c r="A11" s="35" t="s">
        <v>0</v>
      </c>
      <c r="B11" s="35" t="s">
        <v>1</v>
      </c>
      <c r="C11" s="35" t="s">
        <v>2</v>
      </c>
      <c r="D11" s="35" t="s">
        <v>3</v>
      </c>
      <c r="E11" s="36" t="s">
        <v>6</v>
      </c>
      <c r="F11" s="35" t="s">
        <v>4</v>
      </c>
      <c r="G11" s="37" t="s">
        <v>5</v>
      </c>
      <c r="H11" s="38" t="s">
        <v>7</v>
      </c>
    </row>
    <row r="12" spans="1:8" s="25" customFormat="1" ht="22.5" customHeight="1">
      <c r="A12" s="20">
        <v>130</v>
      </c>
      <c r="B12" s="20"/>
      <c r="C12" s="20"/>
      <c r="D12" s="20">
        <v>426</v>
      </c>
      <c r="E12" s="42" t="s">
        <v>54</v>
      </c>
      <c r="F12" s="20" t="s">
        <v>15</v>
      </c>
      <c r="G12" s="22">
        <v>0.07675925925925926</v>
      </c>
      <c r="H12" s="22">
        <f>G12/16.3</f>
        <v>0.004709157009770507</v>
      </c>
    </row>
    <row r="13" spans="1:9" ht="15">
      <c r="A13" s="2"/>
      <c r="B13" s="2"/>
      <c r="C13" s="2"/>
      <c r="D13" s="2"/>
      <c r="E13" s="2"/>
      <c r="F13" s="3"/>
      <c r="G13" s="7"/>
      <c r="H13" s="11"/>
      <c r="I13" s="15"/>
    </row>
    <row r="14" spans="1:9" s="4" customFormat="1" ht="25.5">
      <c r="A14" s="6" t="s">
        <v>18</v>
      </c>
      <c r="B14" s="2"/>
      <c r="C14" s="2"/>
      <c r="D14" s="2"/>
      <c r="E14" s="2"/>
      <c r="F14" s="3"/>
      <c r="G14" s="7"/>
      <c r="H14" s="12"/>
      <c r="I14" s="16"/>
    </row>
    <row r="15" spans="1:9" ht="6.75" customHeight="1">
      <c r="A15" s="2"/>
      <c r="B15" s="2"/>
      <c r="C15" s="2"/>
      <c r="D15" s="2"/>
      <c r="E15" s="2"/>
      <c r="F15" s="3"/>
      <c r="G15" s="7"/>
      <c r="H15" s="11"/>
      <c r="I15" s="15"/>
    </row>
    <row r="16" spans="1:9" s="5" customFormat="1" ht="26.25">
      <c r="A16" s="43" t="s">
        <v>47</v>
      </c>
      <c r="B16" s="43"/>
      <c r="C16" s="43"/>
      <c r="D16" s="43"/>
      <c r="E16" s="43"/>
      <c r="F16" s="43"/>
      <c r="G16" s="9"/>
      <c r="H16" s="13"/>
      <c r="I16" s="17"/>
    </row>
    <row r="17" spans="1:8" s="19" customFormat="1" ht="25.5">
      <c r="A17" s="35" t="s">
        <v>0</v>
      </c>
      <c r="B17" s="35" t="s">
        <v>1</v>
      </c>
      <c r="C17" s="35" t="s">
        <v>2</v>
      </c>
      <c r="D17" s="35" t="s">
        <v>3</v>
      </c>
      <c r="E17" s="36" t="s">
        <v>6</v>
      </c>
      <c r="F17" s="35" t="s">
        <v>4</v>
      </c>
      <c r="G17" s="37" t="s">
        <v>5</v>
      </c>
      <c r="H17" s="38" t="s">
        <v>7</v>
      </c>
    </row>
    <row r="18" spans="1:8" s="25" customFormat="1" ht="22.5" customHeight="1">
      <c r="A18" s="20" t="s">
        <v>19</v>
      </c>
      <c r="B18" s="20" t="s">
        <v>20</v>
      </c>
      <c r="C18" s="20" t="s">
        <v>21</v>
      </c>
      <c r="D18" s="20" t="s">
        <v>13</v>
      </c>
      <c r="E18" s="42" t="s">
        <v>22</v>
      </c>
      <c r="F18" s="20" t="s">
        <v>17</v>
      </c>
      <c r="G18" s="22">
        <v>0.015266203703703705</v>
      </c>
      <c r="H18" s="22">
        <f aca="true" t="shared" si="0" ref="H18:H23">G18/5</f>
        <v>0.003053240740740741</v>
      </c>
    </row>
    <row r="19" spans="1:8" s="25" customFormat="1" ht="22.5" customHeight="1">
      <c r="A19" s="20" t="s">
        <v>23</v>
      </c>
      <c r="B19" s="20" t="s">
        <v>24</v>
      </c>
      <c r="C19" s="20" t="s">
        <v>25</v>
      </c>
      <c r="D19" s="20" t="s">
        <v>26</v>
      </c>
      <c r="E19" s="42" t="s">
        <v>27</v>
      </c>
      <c r="F19" s="20" t="s">
        <v>17</v>
      </c>
      <c r="G19" s="22">
        <v>0.016435185185185188</v>
      </c>
      <c r="H19" s="22">
        <f t="shared" si="0"/>
        <v>0.0032870370370370375</v>
      </c>
    </row>
    <row r="20" spans="1:8" s="25" customFormat="1" ht="22.5" customHeight="1">
      <c r="A20" s="20" t="s">
        <v>28</v>
      </c>
      <c r="B20" s="20" t="s">
        <v>29</v>
      </c>
      <c r="C20" s="20" t="s">
        <v>30</v>
      </c>
      <c r="D20" s="20" t="s">
        <v>31</v>
      </c>
      <c r="E20" s="42" t="s">
        <v>32</v>
      </c>
      <c r="F20" s="20" t="s">
        <v>10</v>
      </c>
      <c r="G20" s="22">
        <v>0.016967592592592593</v>
      </c>
      <c r="H20" s="22">
        <f t="shared" si="0"/>
        <v>0.003393518518518519</v>
      </c>
    </row>
    <row r="21" spans="1:8" s="25" customFormat="1" ht="22.5" customHeight="1">
      <c r="A21" s="20" t="s">
        <v>33</v>
      </c>
      <c r="B21" s="20" t="s">
        <v>12</v>
      </c>
      <c r="C21" s="20" t="s">
        <v>34</v>
      </c>
      <c r="D21" s="20" t="s">
        <v>35</v>
      </c>
      <c r="E21" s="42" t="s">
        <v>36</v>
      </c>
      <c r="F21" s="20" t="s">
        <v>8</v>
      </c>
      <c r="G21" s="22">
        <v>0.01716435185185185</v>
      </c>
      <c r="H21" s="22">
        <f t="shared" si="0"/>
        <v>0.00343287037037037</v>
      </c>
    </row>
    <row r="22" spans="1:8" s="25" customFormat="1" ht="22.5" customHeight="1">
      <c r="A22" s="20" t="s">
        <v>37</v>
      </c>
      <c r="B22" s="20" t="s">
        <v>38</v>
      </c>
      <c r="C22" s="20" t="s">
        <v>39</v>
      </c>
      <c r="D22" s="20" t="s">
        <v>40</v>
      </c>
      <c r="E22" s="42" t="s">
        <v>41</v>
      </c>
      <c r="F22" s="20" t="s">
        <v>11</v>
      </c>
      <c r="G22" s="22">
        <v>0.018368055555555554</v>
      </c>
      <c r="H22" s="22">
        <f t="shared" si="0"/>
        <v>0.003673611111111111</v>
      </c>
    </row>
    <row r="23" spans="1:8" s="25" customFormat="1" ht="22.5" customHeight="1">
      <c r="A23" s="20" t="s">
        <v>42</v>
      </c>
      <c r="B23" s="20" t="s">
        <v>43</v>
      </c>
      <c r="C23" s="20" t="s">
        <v>44</v>
      </c>
      <c r="D23" s="20" t="s">
        <v>45</v>
      </c>
      <c r="E23" s="42" t="s">
        <v>46</v>
      </c>
      <c r="F23" s="20" t="s">
        <v>9</v>
      </c>
      <c r="G23" s="22">
        <v>0.02369212962962963</v>
      </c>
      <c r="H23" s="22">
        <f t="shared" si="0"/>
        <v>0.0047384259259259254</v>
      </c>
    </row>
    <row r="24" spans="1:9" ht="22.5" customHeight="1">
      <c r="A24" s="25"/>
      <c r="B24" s="25"/>
      <c r="C24" s="25"/>
      <c r="D24" s="25"/>
      <c r="E24" s="25"/>
      <c r="F24" s="25"/>
      <c r="G24" s="26"/>
      <c r="H24" s="24"/>
      <c r="I24" s="24"/>
    </row>
    <row r="25" spans="1:9" s="5" customFormat="1" ht="23.25">
      <c r="A25" s="44" t="s">
        <v>48</v>
      </c>
      <c r="B25" s="44"/>
      <c r="C25" s="44"/>
      <c r="D25" s="44"/>
      <c r="E25" s="44"/>
      <c r="F25" s="44"/>
      <c r="G25" s="44"/>
      <c r="H25" s="44"/>
      <c r="I25" s="17"/>
    </row>
    <row r="26" spans="1:8" s="34" customFormat="1" ht="15">
      <c r="A26" s="30"/>
      <c r="B26" s="30"/>
      <c r="C26" s="30"/>
      <c r="D26" s="30" t="s">
        <v>3</v>
      </c>
      <c r="E26" s="31" t="s">
        <v>6</v>
      </c>
      <c r="F26" s="30" t="s">
        <v>4</v>
      </c>
      <c r="G26" s="32" t="s">
        <v>5</v>
      </c>
      <c r="H26" s="33" t="s">
        <v>7</v>
      </c>
    </row>
    <row r="27" spans="1:9" ht="22.5" customHeight="1">
      <c r="A27" s="20"/>
      <c r="B27" s="29" t="s">
        <v>16</v>
      </c>
      <c r="C27" s="20"/>
      <c r="D27" s="20">
        <v>137</v>
      </c>
      <c r="E27" s="21" t="s">
        <v>14</v>
      </c>
      <c r="F27" s="20" t="s">
        <v>15</v>
      </c>
      <c r="G27" s="28">
        <v>0.1665162037037037</v>
      </c>
      <c r="H27" s="23">
        <f>G27/42.195</f>
        <v>0.003946349181270381</v>
      </c>
      <c r="I27" s="27"/>
    </row>
    <row r="28" spans="1:10" ht="22.5" customHeight="1" thickBot="1">
      <c r="A28" s="39"/>
      <c r="B28" s="39"/>
      <c r="C28" s="39"/>
      <c r="D28" s="39"/>
      <c r="E28" s="41"/>
      <c r="F28" s="40"/>
      <c r="G28" s="39"/>
      <c r="H28" s="39"/>
      <c r="I28" s="39"/>
      <c r="J28" s="39"/>
    </row>
    <row r="29" spans="1:9" s="5" customFormat="1" ht="23.25">
      <c r="A29" s="44" t="s">
        <v>49</v>
      </c>
      <c r="B29" s="44"/>
      <c r="C29" s="44"/>
      <c r="D29" s="44"/>
      <c r="E29" s="44"/>
      <c r="F29" s="44"/>
      <c r="G29" s="44"/>
      <c r="H29" s="44"/>
      <c r="I29" s="17"/>
    </row>
    <row r="30" spans="1:8" s="34" customFormat="1" ht="15">
      <c r="A30" s="30"/>
      <c r="B30" s="30"/>
      <c r="C30" s="30"/>
      <c r="D30" s="30" t="s">
        <v>3</v>
      </c>
      <c r="E30" s="31" t="s">
        <v>6</v>
      </c>
      <c r="F30" s="30" t="s">
        <v>4</v>
      </c>
      <c r="G30" s="32" t="s">
        <v>5</v>
      </c>
      <c r="H30" s="33" t="s">
        <v>7</v>
      </c>
    </row>
    <row r="31" spans="1:9" ht="22.5" customHeight="1">
      <c r="A31" s="20"/>
      <c r="B31" s="29"/>
      <c r="C31" s="20"/>
      <c r="D31" s="20"/>
      <c r="E31" s="21" t="s">
        <v>50</v>
      </c>
      <c r="F31" s="20" t="s">
        <v>51</v>
      </c>
      <c r="G31" s="28">
        <v>0.0415162037037037</v>
      </c>
      <c r="H31" s="23">
        <f>G31/9.2</f>
        <v>0.004512630837359098</v>
      </c>
      <c r="I31" s="27"/>
    </row>
    <row r="32" spans="1:10" ht="22.5" customHeight="1" thickBot="1">
      <c r="A32" s="39"/>
      <c r="B32" s="39"/>
      <c r="C32" s="39"/>
      <c r="D32" s="39"/>
      <c r="E32" s="41"/>
      <c r="F32" s="40"/>
      <c r="G32" s="39"/>
      <c r="H32" s="39"/>
      <c r="I32" s="39"/>
      <c r="J32" s="39"/>
    </row>
  </sheetData>
  <sheetProtection/>
  <mergeCells count="4">
    <mergeCell ref="A16:F16"/>
    <mergeCell ref="A25:H25"/>
    <mergeCell ref="A29:H29"/>
    <mergeCell ref="A10:F10"/>
  </mergeCells>
  <hyperlinks>
    <hyperlink ref="E27"/>
    <hyperlink ref="E31"/>
  </hyperlinks>
  <printOptions/>
  <pageMargins left="0.24" right="0.23" top="0.27" bottom="0.25" header="0.18" footer="0.17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 </cp:lastModifiedBy>
  <cp:lastPrinted>2010-05-10T14:08:18Z</cp:lastPrinted>
  <dcterms:created xsi:type="dcterms:W3CDTF">2009-06-13T22:22:42Z</dcterms:created>
  <dcterms:modified xsi:type="dcterms:W3CDTF">2010-05-17T15:04:08Z</dcterms:modified>
  <cp:category/>
  <cp:version/>
  <cp:contentType/>
  <cp:contentStatus/>
</cp:coreProperties>
</file>